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CC204A1E-DEA5-4710-9C7D-FD09C9743858}" xr6:coauthVersionLast="47" xr6:coauthVersionMax="47" xr10:uidLastSave="{00000000-0000-0000-0000-000000000000}"/>
  <bookViews>
    <workbookView xWindow="-110" yWindow="-110" windowWidth="19420" windowHeight="10300" tabRatio="415" xr2:uid="{00000000-000D-0000-FFFF-FFFF00000000}"/>
  </bookViews>
  <sheets>
    <sheet name="医療情報システムセキュリティ対策" sheetId="17" r:id="rId1"/>
  </sheets>
  <definedNames>
    <definedName name="Milestone_Marker" localSheetId="0">医療情報システムセキュリティ対策!$C$7</definedName>
    <definedName name="Milestone_Marker">#REF!</definedName>
    <definedName name="_xlnm.Print_Titles" localSheetId="0">医療情報システムセキュリティ対策!$7:$9</definedName>
    <definedName name="Project_Start" localSheetId="0">医療情報システムセキュリティ対策!$C$5</definedName>
    <definedName name="Project_Start">#REF!</definedName>
    <definedName name="Scrolling_Increment" localSheetId="0">医療情報システムセキュリティ対策!$U$5</definedName>
    <definedName name="Scrolling_Increment">#REF!</definedName>
    <definedName name="今日" localSheetId="0">TODAY()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7" l="1"/>
  <c r="E30" i="17"/>
  <c r="E29" i="17"/>
  <c r="AY7" i="17"/>
  <c r="AU7" i="17"/>
  <c r="AQ7" i="17"/>
  <c r="AL7" i="17"/>
  <c r="AH7" i="17"/>
  <c r="AC7" i="17"/>
  <c r="Y7" i="17"/>
  <c r="BD16" i="17"/>
  <c r="BD28" i="17"/>
  <c r="BD32" i="17"/>
  <c r="BD33" i="17"/>
  <c r="F26" i="17"/>
  <c r="F25" i="17"/>
  <c r="E19" i="17"/>
  <c r="E22" i="17" s="1"/>
  <c r="E12" i="17"/>
  <c r="E14" i="17" s="1"/>
  <c r="E15" i="17" s="1"/>
  <c r="E16" i="17" s="1"/>
  <c r="E17" i="17" s="1"/>
  <c r="E18" i="17" s="1"/>
  <c r="E20" i="17" s="1"/>
  <c r="E21" i="17" s="1"/>
  <c r="H8" i="17"/>
  <c r="H27" i="17" s="1"/>
  <c r="H33" i="17"/>
  <c r="H11" i="17"/>
  <c r="D7" i="17"/>
  <c r="E28" i="17" l="1"/>
  <c r="E23" i="17"/>
  <c r="E24" i="17" s="1"/>
  <c r="E25" i="17"/>
  <c r="E26" i="17" s="1"/>
  <c r="H31" i="17"/>
  <c r="H13" i="17"/>
  <c r="H7" i="17" l="1"/>
  <c r="I8" i="17"/>
  <c r="I11" i="17" s="1"/>
  <c r="H9" i="17"/>
  <c r="H14" i="17"/>
  <c r="H12" i="17"/>
  <c r="H29" i="17"/>
  <c r="H32" i="17"/>
  <c r="H30" i="17"/>
  <c r="H15" i="17"/>
  <c r="H16" i="17"/>
  <c r="H17" i="17"/>
  <c r="H28" i="17"/>
  <c r="J8" i="17" l="1"/>
  <c r="J11" i="17" s="1"/>
  <c r="I13" i="17"/>
  <c r="I27" i="17"/>
  <c r="I33" i="17"/>
  <c r="I31" i="17"/>
  <c r="I9" i="17"/>
  <c r="I14" i="17"/>
  <c r="I29" i="17"/>
  <c r="I16" i="17"/>
  <c r="I12" i="17"/>
  <c r="I32" i="17"/>
  <c r="I15" i="17"/>
  <c r="I28" i="17"/>
  <c r="I17" i="17"/>
  <c r="I30" i="17"/>
  <c r="K8" i="17" l="1"/>
  <c r="K11" i="17" s="1"/>
  <c r="J13" i="17"/>
  <c r="J33" i="17"/>
  <c r="J27" i="17"/>
  <c r="J31" i="17"/>
  <c r="J9" i="17"/>
  <c r="J29" i="17"/>
  <c r="J14" i="17"/>
  <c r="J16" i="17"/>
  <c r="J17" i="17"/>
  <c r="J32" i="17"/>
  <c r="J30" i="17"/>
  <c r="J12" i="17"/>
  <c r="J15" i="17"/>
  <c r="J28" i="17"/>
  <c r="L8" i="17" l="1"/>
  <c r="L11" i="17" s="1"/>
  <c r="K31" i="17"/>
  <c r="K33" i="17"/>
  <c r="K27" i="17"/>
  <c r="K13" i="17"/>
  <c r="K9" i="17"/>
  <c r="K16" i="17"/>
  <c r="K17" i="17"/>
  <c r="K32" i="17"/>
  <c r="K12" i="17"/>
  <c r="K30" i="17"/>
  <c r="K14" i="17"/>
  <c r="K28" i="17"/>
  <c r="K15" i="17"/>
  <c r="K29" i="17"/>
  <c r="M8" i="17" l="1"/>
  <c r="M11" i="17" s="1"/>
  <c r="L33" i="17"/>
  <c r="L27" i="17"/>
  <c r="L31" i="17"/>
  <c r="L13" i="17"/>
  <c r="L9" i="17"/>
  <c r="L29" i="17"/>
  <c r="L14" i="17"/>
  <c r="L32" i="17"/>
  <c r="L12" i="17"/>
  <c r="L15" i="17"/>
  <c r="L17" i="17"/>
  <c r="L30" i="17"/>
  <c r="L28" i="17"/>
  <c r="L16" i="17"/>
  <c r="N8" i="17" l="1"/>
  <c r="N11" i="17" s="1"/>
  <c r="M33" i="17"/>
  <c r="M27" i="17"/>
  <c r="M31" i="17"/>
  <c r="M13" i="17"/>
  <c r="M9" i="17"/>
  <c r="M32" i="17"/>
  <c r="M16" i="17"/>
  <c r="M29" i="17"/>
  <c r="M15" i="17"/>
  <c r="M12" i="17"/>
  <c r="M17" i="17"/>
  <c r="M30" i="17"/>
  <c r="M14" i="17"/>
  <c r="M28" i="17"/>
  <c r="O8" i="17" l="1"/>
  <c r="N31" i="17"/>
  <c r="N13" i="17"/>
  <c r="N33" i="17"/>
  <c r="N27" i="17"/>
  <c r="N9" i="17"/>
  <c r="N32" i="17"/>
  <c r="N16" i="17"/>
  <c r="N14" i="17"/>
  <c r="N17" i="17"/>
  <c r="N29" i="17"/>
  <c r="N12" i="17"/>
  <c r="N15" i="17"/>
  <c r="N28" i="17"/>
  <c r="N30" i="17"/>
  <c r="L7" i="17" l="1"/>
  <c r="O11" i="17"/>
  <c r="P8" i="17"/>
  <c r="P11" i="17" s="1"/>
  <c r="O31" i="17"/>
  <c r="O13" i="17"/>
  <c r="O33" i="17"/>
  <c r="O27" i="17"/>
  <c r="O9" i="17"/>
  <c r="O14" i="17"/>
  <c r="O28" i="17"/>
  <c r="O16" i="17"/>
  <c r="O29" i="17"/>
  <c r="O15" i="17"/>
  <c r="O32" i="17"/>
  <c r="O30" i="17"/>
  <c r="O12" i="17"/>
  <c r="O17" i="17"/>
  <c r="Q8" i="17" l="1"/>
  <c r="P31" i="17"/>
  <c r="P13" i="17"/>
  <c r="P33" i="17"/>
  <c r="P27" i="17"/>
  <c r="P30" i="17"/>
  <c r="P9" i="17"/>
  <c r="P16" i="17"/>
  <c r="P14" i="17"/>
  <c r="P28" i="17"/>
  <c r="P29" i="17"/>
  <c r="P12" i="17"/>
  <c r="P15" i="17"/>
  <c r="P17" i="17"/>
  <c r="P32" i="17"/>
  <c r="Q11" i="17" l="1"/>
  <c r="P7" i="17"/>
  <c r="R8" i="17"/>
  <c r="R11" i="17" s="1"/>
  <c r="Q13" i="17"/>
  <c r="Q33" i="17"/>
  <c r="Q27" i="17"/>
  <c r="Q31" i="17"/>
  <c r="Q9" i="17"/>
  <c r="Q12" i="17"/>
  <c r="Q16" i="17"/>
  <c r="Q29" i="17"/>
  <c r="Q15" i="17"/>
  <c r="Q17" i="17"/>
  <c r="Q32" i="17"/>
  <c r="Q14" i="17"/>
  <c r="Q28" i="17"/>
  <c r="Q30" i="17"/>
  <c r="S8" i="17" l="1"/>
  <c r="S11" i="17" s="1"/>
  <c r="R13" i="17"/>
  <c r="R33" i="17"/>
  <c r="R27" i="17"/>
  <c r="R31" i="17"/>
  <c r="R9" i="17"/>
  <c r="R12" i="17"/>
  <c r="R29" i="17"/>
  <c r="R14" i="17"/>
  <c r="R17" i="17"/>
  <c r="R16" i="17"/>
  <c r="R32" i="17"/>
  <c r="R15" i="17"/>
  <c r="R28" i="17"/>
  <c r="R30" i="17"/>
  <c r="T8" i="17" l="1"/>
  <c r="T11" i="17" s="1"/>
  <c r="S13" i="17"/>
  <c r="S33" i="17"/>
  <c r="S27" i="17"/>
  <c r="S31" i="17"/>
  <c r="S9" i="17"/>
  <c r="S15" i="17"/>
  <c r="S30" i="17"/>
  <c r="S12" i="17"/>
  <c r="S28" i="17"/>
  <c r="S17" i="17"/>
  <c r="S29" i="17"/>
  <c r="S14" i="17"/>
  <c r="S16" i="17"/>
  <c r="S32" i="17"/>
  <c r="U8" i="17" l="1"/>
  <c r="U11" i="17" s="1"/>
  <c r="T33" i="17"/>
  <c r="T27" i="17"/>
  <c r="T31" i="17"/>
  <c r="T13" i="17"/>
  <c r="T9" i="17"/>
  <c r="T32" i="17"/>
  <c r="T17" i="17"/>
  <c r="T29" i="17"/>
  <c r="T30" i="17"/>
  <c r="T15" i="17"/>
  <c r="T12" i="17"/>
  <c r="T16" i="17"/>
  <c r="T14" i="17"/>
  <c r="T28" i="17"/>
  <c r="V8" i="17" l="1"/>
  <c r="U33" i="17"/>
  <c r="U27" i="17"/>
  <c r="U13" i="17"/>
  <c r="U31" i="17"/>
  <c r="U9" i="17"/>
  <c r="U32" i="17"/>
  <c r="U14" i="17"/>
  <c r="U16" i="17"/>
  <c r="U28" i="17"/>
  <c r="U15" i="17"/>
  <c r="U29" i="17"/>
  <c r="U12" i="17"/>
  <c r="U17" i="17"/>
  <c r="U30" i="17"/>
  <c r="U7" i="17" l="1"/>
  <c r="V11" i="17"/>
  <c r="W8" i="17"/>
  <c r="W11" i="17" s="1"/>
  <c r="V31" i="17"/>
  <c r="V13" i="17"/>
  <c r="V33" i="17"/>
  <c r="V27" i="17"/>
  <c r="V9" i="17"/>
  <c r="V29" i="17"/>
  <c r="V17" i="17"/>
  <c r="V12" i="17"/>
  <c r="V15" i="17"/>
  <c r="V16" i="17"/>
  <c r="V32" i="17"/>
  <c r="V14" i="17"/>
  <c r="V28" i="17"/>
  <c r="V30" i="17"/>
  <c r="X8" i="17" l="1"/>
  <c r="X11" i="17" s="1"/>
  <c r="W31" i="17"/>
  <c r="W13" i="17"/>
  <c r="W33" i="17"/>
  <c r="W27" i="17"/>
  <c r="W9" i="17"/>
  <c r="W12" i="17"/>
  <c r="W15" i="17"/>
  <c r="W32" i="17"/>
  <c r="W30" i="17"/>
  <c r="W17" i="17"/>
  <c r="W29" i="17"/>
  <c r="W16" i="17"/>
  <c r="W14" i="17"/>
  <c r="W28" i="17"/>
  <c r="Y8" i="17" l="1"/>
  <c r="Y11" i="17" s="1"/>
  <c r="X31" i="17"/>
  <c r="X13" i="17"/>
  <c r="X33" i="17"/>
  <c r="X27" i="17"/>
  <c r="X9" i="17"/>
  <c r="X14" i="17"/>
  <c r="X32" i="17"/>
  <c r="X29" i="17"/>
  <c r="X30" i="17"/>
  <c r="X16" i="17"/>
  <c r="X17" i="17"/>
  <c r="X28" i="17"/>
  <c r="X12" i="17"/>
  <c r="X15" i="17"/>
  <c r="Z8" i="17" l="1"/>
  <c r="Z11" i="17" s="1"/>
  <c r="Y13" i="17"/>
  <c r="Y33" i="17"/>
  <c r="Y27" i="17"/>
  <c r="Y31" i="17"/>
  <c r="Y9" i="17"/>
  <c r="Y32" i="17"/>
  <c r="Y28" i="17"/>
  <c r="Y16" i="17"/>
  <c r="Y29" i="17"/>
  <c r="Y15" i="17"/>
  <c r="Y30" i="17"/>
  <c r="Y14" i="17"/>
  <c r="Y12" i="17"/>
  <c r="Y17" i="17"/>
  <c r="AA8" i="17" l="1"/>
  <c r="AA11" i="17" s="1"/>
  <c r="Z13" i="17"/>
  <c r="Z33" i="17"/>
  <c r="Z27" i="17"/>
  <c r="Z31" i="17"/>
  <c r="Z9" i="17"/>
  <c r="Z30" i="17"/>
  <c r="Z14" i="17"/>
  <c r="Z16" i="17"/>
  <c r="Z17" i="17"/>
  <c r="Z32" i="17"/>
  <c r="Z28" i="17"/>
  <c r="Z12" i="17"/>
  <c r="Z15" i="17"/>
  <c r="Z29" i="17"/>
  <c r="AB8" i="17" l="1"/>
  <c r="AB11" i="17" s="1"/>
  <c r="AA33" i="17"/>
  <c r="AA27" i="17"/>
  <c r="AA31" i="17"/>
  <c r="AA13" i="17"/>
  <c r="AA30" i="17"/>
  <c r="AA9" i="17"/>
  <c r="AA15" i="17"/>
  <c r="AA29" i="17"/>
  <c r="AA14" i="17"/>
  <c r="AA16" i="17"/>
  <c r="AA32" i="17"/>
  <c r="AA12" i="17"/>
  <c r="AA17" i="17"/>
  <c r="AA28" i="17"/>
  <c r="AC8" i="17" l="1"/>
  <c r="AB33" i="17"/>
  <c r="AB27" i="17"/>
  <c r="AB31" i="17"/>
  <c r="AB13" i="17"/>
  <c r="AB9" i="17"/>
  <c r="AB32" i="17"/>
  <c r="AB12" i="17"/>
  <c r="AB28" i="17"/>
  <c r="AB16" i="17"/>
  <c r="AB14" i="17"/>
  <c r="AB30" i="17"/>
  <c r="AB15" i="17"/>
  <c r="AB17" i="17"/>
  <c r="AB29" i="17"/>
  <c r="AC11" i="17" l="1"/>
  <c r="AD8" i="17"/>
  <c r="AD11" i="17" s="1"/>
  <c r="AC33" i="17"/>
  <c r="AC27" i="17"/>
  <c r="AC31" i="17"/>
  <c r="AC13" i="17"/>
  <c r="AC9" i="17"/>
  <c r="AC17" i="17"/>
  <c r="AC12" i="17"/>
  <c r="AC15" i="17"/>
  <c r="AC14" i="17"/>
  <c r="AC28" i="17"/>
  <c r="AC30" i="17"/>
  <c r="AC32" i="17"/>
  <c r="AC16" i="17"/>
  <c r="AC29" i="17"/>
  <c r="AE8" i="17" l="1"/>
  <c r="AE11" i="17" s="1"/>
  <c r="AD13" i="17"/>
  <c r="AD31" i="17"/>
  <c r="AD33" i="17"/>
  <c r="AD27" i="17"/>
  <c r="AD9" i="17"/>
  <c r="AD12" i="17"/>
  <c r="AD16" i="17"/>
  <c r="AD28" i="17"/>
  <c r="AD30" i="17"/>
  <c r="AD15" i="17"/>
  <c r="AD32" i="17"/>
  <c r="AD29" i="17"/>
  <c r="AD14" i="17"/>
  <c r="AD17" i="17"/>
  <c r="AF8" i="17" l="1"/>
  <c r="AF11" i="17" s="1"/>
  <c r="AE31" i="17"/>
  <c r="AE13" i="17"/>
  <c r="AE33" i="17"/>
  <c r="AE27" i="17"/>
  <c r="AE9" i="17"/>
  <c r="AE28" i="17"/>
  <c r="AE29" i="17"/>
  <c r="AE14" i="17"/>
  <c r="AE32" i="17"/>
  <c r="AE12" i="17"/>
  <c r="AE15" i="17"/>
  <c r="AE30" i="17"/>
  <c r="AE17" i="17"/>
  <c r="AE16" i="17"/>
  <c r="AG8" i="17" l="1"/>
  <c r="AF31" i="17"/>
  <c r="AF33" i="17"/>
  <c r="AF13" i="17"/>
  <c r="AF27" i="17"/>
  <c r="AF30" i="17"/>
  <c r="AF9" i="17"/>
  <c r="AF29" i="17"/>
  <c r="AF14" i="17"/>
  <c r="AF28" i="17"/>
  <c r="AF15" i="17"/>
  <c r="AF17" i="17"/>
  <c r="AF32" i="17"/>
  <c r="AF12" i="17"/>
  <c r="AF16" i="17"/>
  <c r="AG11" i="17" l="1"/>
  <c r="AH8" i="17"/>
  <c r="AG13" i="17"/>
  <c r="AG27" i="17"/>
  <c r="AG33" i="17"/>
  <c r="AG31" i="17"/>
  <c r="AG32" i="17"/>
  <c r="AG9" i="17"/>
  <c r="AG28" i="17"/>
  <c r="AG30" i="17"/>
  <c r="AG14" i="17"/>
  <c r="AG15" i="17"/>
  <c r="AG16" i="17"/>
  <c r="AG17" i="17"/>
  <c r="AG12" i="17"/>
  <c r="AG29" i="17"/>
  <c r="AH11" i="17" l="1"/>
  <c r="AI8" i="17"/>
  <c r="AI11" i="17" s="1"/>
  <c r="AH13" i="17"/>
  <c r="AH33" i="17"/>
  <c r="AH27" i="17"/>
  <c r="AH31" i="17"/>
  <c r="AH9" i="17"/>
  <c r="AH30" i="17"/>
  <c r="AH15" i="17"/>
  <c r="AH28" i="17"/>
  <c r="AH12" i="17"/>
  <c r="AH29" i="17"/>
  <c r="AH16" i="17"/>
  <c r="AH32" i="17"/>
  <c r="AH14" i="17"/>
  <c r="AH17" i="17"/>
  <c r="AJ8" i="17" l="1"/>
  <c r="AI33" i="17"/>
  <c r="AI27" i="17"/>
  <c r="AI31" i="17"/>
  <c r="AI13" i="17"/>
  <c r="AI9" i="17"/>
  <c r="AI12" i="17"/>
  <c r="AI28" i="17"/>
  <c r="AI32" i="17"/>
  <c r="AI17" i="17"/>
  <c r="AI30" i="17"/>
  <c r="AI14" i="17"/>
  <c r="AI16" i="17"/>
  <c r="AI15" i="17"/>
  <c r="AI29" i="17"/>
  <c r="AJ11" i="17" l="1"/>
  <c r="AK8" i="17"/>
  <c r="AK11" i="17" s="1"/>
  <c r="AJ33" i="17"/>
  <c r="AJ27" i="17"/>
  <c r="AJ31" i="17"/>
  <c r="AJ13" i="17"/>
  <c r="AJ30" i="17"/>
  <c r="AJ9" i="17"/>
  <c r="AJ28" i="17"/>
  <c r="AJ17" i="17"/>
  <c r="AJ15" i="17"/>
  <c r="AJ16" i="17"/>
  <c r="AJ12" i="17"/>
  <c r="AJ29" i="17"/>
  <c r="AJ32" i="17"/>
  <c r="AJ14" i="17"/>
  <c r="AL8" i="17" l="1"/>
  <c r="AK33" i="17"/>
  <c r="AK27" i="17"/>
  <c r="AK13" i="17"/>
  <c r="AK31" i="17"/>
  <c r="AK9" i="17"/>
  <c r="AK29" i="17"/>
  <c r="AK17" i="17"/>
  <c r="AK30" i="17"/>
  <c r="AK32" i="17"/>
  <c r="AK14" i="17"/>
  <c r="AK28" i="17"/>
  <c r="AK12" i="17"/>
  <c r="AK15" i="17"/>
  <c r="AK16" i="17"/>
  <c r="AL11" i="17" l="1"/>
  <c r="AM8" i="17"/>
  <c r="AM11" i="17" s="1"/>
  <c r="AL31" i="17"/>
  <c r="AL13" i="17"/>
  <c r="AL33" i="17"/>
  <c r="AL27" i="17"/>
  <c r="AL9" i="17"/>
  <c r="AL15" i="17"/>
  <c r="AL17" i="17"/>
  <c r="AL16" i="17"/>
  <c r="AL12" i="17"/>
  <c r="AL29" i="17"/>
  <c r="AL32" i="17"/>
  <c r="AL14" i="17"/>
  <c r="AL28" i="17"/>
  <c r="AL30" i="17"/>
  <c r="AN8" i="17" l="1"/>
  <c r="AN11" i="17" s="1"/>
  <c r="AM31" i="17"/>
  <c r="AM13" i="17"/>
  <c r="AM33" i="17"/>
  <c r="AM27" i="17"/>
  <c r="AM9" i="17"/>
  <c r="AM28" i="17"/>
  <c r="AM30" i="17"/>
  <c r="AM17" i="17"/>
  <c r="AM12" i="17"/>
  <c r="AM14" i="17"/>
  <c r="AM15" i="17"/>
  <c r="AM29" i="17"/>
  <c r="AM16" i="17"/>
  <c r="AM32" i="17"/>
  <c r="AO8" i="17" l="1"/>
  <c r="AO11" i="17" s="1"/>
  <c r="AN31" i="17"/>
  <c r="AN27" i="17"/>
  <c r="AN13" i="17"/>
  <c r="AN33" i="17"/>
  <c r="AN30" i="17"/>
  <c r="AN9" i="17"/>
  <c r="AN16" i="17"/>
  <c r="AN15" i="17"/>
  <c r="AN29" i="17"/>
  <c r="AN28" i="17"/>
  <c r="AN17" i="17"/>
  <c r="AN12" i="17"/>
  <c r="AN14" i="17"/>
  <c r="AN32" i="17"/>
  <c r="AP8" i="17" l="1"/>
  <c r="AP11" i="17" s="1"/>
  <c r="AO13" i="17"/>
  <c r="AO27" i="17"/>
  <c r="AO33" i="17"/>
  <c r="AO31" i="17"/>
  <c r="AO9" i="17"/>
  <c r="AO32" i="17"/>
  <c r="AO12" i="17"/>
  <c r="AO17" i="17"/>
  <c r="AO28" i="17"/>
  <c r="AO15" i="17"/>
  <c r="AO29" i="17"/>
  <c r="AO14" i="17"/>
  <c r="AO16" i="17"/>
  <c r="AO30" i="17"/>
  <c r="AQ8" i="17" l="1"/>
  <c r="AP13" i="17"/>
  <c r="AP33" i="17"/>
  <c r="AP27" i="17"/>
  <c r="AP31" i="17"/>
  <c r="AP9" i="17"/>
  <c r="AP14" i="17"/>
  <c r="AP17" i="17"/>
  <c r="AP16" i="17"/>
  <c r="AP30" i="17"/>
  <c r="AP12" i="17"/>
  <c r="AP32" i="17"/>
  <c r="AP28" i="17"/>
  <c r="AP15" i="17"/>
  <c r="AP29" i="17"/>
  <c r="AQ11" i="17" l="1"/>
  <c r="AR8" i="17"/>
  <c r="AQ31" i="17"/>
  <c r="AQ33" i="17"/>
  <c r="AQ27" i="17"/>
  <c r="AQ13" i="17"/>
  <c r="AQ9" i="17"/>
  <c r="AQ17" i="17"/>
  <c r="AQ28" i="17"/>
  <c r="AQ30" i="17"/>
  <c r="AQ14" i="17"/>
  <c r="AQ32" i="17"/>
  <c r="AQ15" i="17"/>
  <c r="AQ16" i="17"/>
  <c r="AQ12" i="17"/>
  <c r="AQ29" i="17"/>
  <c r="AR11" i="17" l="1"/>
  <c r="AS8" i="17"/>
  <c r="AS11" i="17" s="1"/>
  <c r="AR33" i="17"/>
  <c r="AR27" i="17"/>
  <c r="AR31" i="17"/>
  <c r="AR13" i="17"/>
  <c r="AR30" i="17"/>
  <c r="AR9" i="17"/>
  <c r="AR15" i="17"/>
  <c r="AR29" i="17"/>
  <c r="AR32" i="17"/>
  <c r="AR28" i="17"/>
  <c r="AR12" i="17"/>
  <c r="AR17" i="17"/>
  <c r="AR16" i="17"/>
  <c r="AR14" i="17"/>
  <c r="AT8" i="17" l="1"/>
  <c r="AT11" i="17" s="1"/>
  <c r="AS33" i="17"/>
  <c r="AS27" i="17"/>
  <c r="AS31" i="17"/>
  <c r="AS13" i="17"/>
  <c r="AS9" i="17"/>
  <c r="AS28" i="17"/>
  <c r="AS14" i="17"/>
  <c r="AS29" i="17"/>
  <c r="AS12" i="17"/>
  <c r="AS17" i="17"/>
  <c r="AS32" i="17"/>
  <c r="AS16" i="17"/>
  <c r="AS30" i="17"/>
  <c r="AS15" i="17"/>
  <c r="AU8" i="17" l="1"/>
  <c r="AU11" i="17" s="1"/>
  <c r="AT31" i="17"/>
  <c r="AT13" i="17"/>
  <c r="AT33" i="17"/>
  <c r="AT27" i="17"/>
  <c r="AT9" i="17"/>
  <c r="AT12" i="17"/>
  <c r="AT28" i="17"/>
  <c r="AT32" i="17"/>
  <c r="AT14" i="17"/>
  <c r="AT17" i="17"/>
  <c r="AT16" i="17"/>
  <c r="AT30" i="17"/>
  <c r="AT29" i="17"/>
  <c r="AT15" i="17"/>
  <c r="AV8" i="17" l="1"/>
  <c r="AU31" i="17"/>
  <c r="AU13" i="17"/>
  <c r="AU33" i="17"/>
  <c r="AU27" i="17"/>
  <c r="AU32" i="17"/>
  <c r="AU9" i="17"/>
  <c r="AU30" i="17"/>
  <c r="AU12" i="17"/>
  <c r="AU16" i="17"/>
  <c r="AU15" i="17"/>
  <c r="AU17" i="17"/>
  <c r="AU28" i="17"/>
  <c r="AU29" i="17"/>
  <c r="AU14" i="17"/>
  <c r="AV11" i="17" l="1"/>
  <c r="AW8" i="17"/>
  <c r="AW11" i="17" s="1"/>
  <c r="AV31" i="17"/>
  <c r="AV13" i="17"/>
  <c r="AV33" i="17"/>
  <c r="AV27" i="17"/>
  <c r="AV17" i="17"/>
  <c r="AV9" i="17"/>
  <c r="AV16" i="17"/>
  <c r="AV14" i="17"/>
  <c r="AV29" i="17"/>
  <c r="AV28" i="17"/>
  <c r="AV30" i="17"/>
  <c r="AV12" i="17"/>
  <c r="AV32" i="17"/>
  <c r="AV15" i="17"/>
  <c r="AX8" i="17" l="1"/>
  <c r="AW13" i="17"/>
  <c r="AW27" i="17"/>
  <c r="AW33" i="17"/>
  <c r="AW31" i="17"/>
  <c r="AW9" i="17"/>
  <c r="AW14" i="17"/>
  <c r="AW16" i="17"/>
  <c r="AW12" i="17"/>
  <c r="AW30" i="17"/>
  <c r="AW29" i="17"/>
  <c r="AW32" i="17"/>
  <c r="AW15" i="17"/>
  <c r="AW17" i="17"/>
  <c r="AW28" i="17"/>
  <c r="AX11" i="17" l="1"/>
  <c r="AY8" i="17"/>
  <c r="AY11" i="17" s="1"/>
  <c r="AX13" i="17"/>
  <c r="AX33" i="17"/>
  <c r="AX27" i="17"/>
  <c r="AX31" i="17"/>
  <c r="AX17" i="17"/>
  <c r="AX9" i="17"/>
  <c r="AX30" i="17"/>
  <c r="AX15" i="17"/>
  <c r="AX28" i="17"/>
  <c r="AX16" i="17"/>
  <c r="AX12" i="17"/>
  <c r="AX29" i="17"/>
  <c r="AX32" i="17"/>
  <c r="AX14" i="17"/>
  <c r="AZ8" i="17" l="1"/>
  <c r="AY33" i="17"/>
  <c r="AY27" i="17"/>
  <c r="AY31" i="17"/>
  <c r="AY13" i="17"/>
  <c r="AY9" i="17"/>
  <c r="AY28" i="17"/>
  <c r="AY17" i="17"/>
  <c r="AY29" i="17"/>
  <c r="AY32" i="17"/>
  <c r="AY16" i="17"/>
  <c r="AY14" i="17"/>
  <c r="AY30" i="17"/>
  <c r="AY12" i="17"/>
  <c r="AY15" i="17"/>
  <c r="AZ11" i="17" l="1"/>
  <c r="BA8" i="17"/>
  <c r="BA11" i="17" s="1"/>
  <c r="AZ33" i="17"/>
  <c r="AZ27" i="17"/>
  <c r="AZ31" i="17"/>
  <c r="AZ13" i="17"/>
  <c r="AZ30" i="17"/>
  <c r="AZ9" i="17"/>
  <c r="AZ15" i="17"/>
  <c r="AZ17" i="17"/>
  <c r="AZ16" i="17"/>
  <c r="AZ28" i="17"/>
  <c r="AZ12" i="17"/>
  <c r="AZ29" i="17"/>
  <c r="AZ32" i="17"/>
  <c r="AZ14" i="17"/>
  <c r="BB8" i="17" l="1"/>
  <c r="BB11" i="17" s="1"/>
  <c r="BA33" i="17"/>
  <c r="BA27" i="17"/>
  <c r="BA31" i="17"/>
  <c r="BA13" i="17"/>
  <c r="BA30" i="17"/>
  <c r="BA9" i="17"/>
  <c r="BA15" i="17"/>
  <c r="BA28" i="17"/>
  <c r="BA16" i="17"/>
  <c r="BA29" i="17"/>
  <c r="BA32" i="17"/>
  <c r="BA12" i="17"/>
  <c r="BA14" i="17"/>
  <c r="BA17" i="17"/>
  <c r="BC8" i="17" l="1"/>
  <c r="BD8" i="17" s="1"/>
  <c r="BB31" i="17"/>
  <c r="BB13" i="17"/>
  <c r="BB33" i="17"/>
  <c r="BB27" i="17"/>
  <c r="BB30" i="17"/>
  <c r="BB9" i="17"/>
  <c r="BB16" i="17"/>
  <c r="BB15" i="17"/>
  <c r="BB28" i="17"/>
  <c r="BB12" i="17"/>
  <c r="BB29" i="17"/>
  <c r="BB32" i="17"/>
  <c r="BB17" i="17"/>
  <c r="BB14" i="17"/>
  <c r="BD17" i="17" l="1"/>
  <c r="BD9" i="17"/>
  <c r="BD27" i="17"/>
  <c r="BD11" i="17"/>
  <c r="BD31" i="17"/>
  <c r="BD12" i="17"/>
  <c r="BD29" i="17"/>
  <c r="BD14" i="17"/>
  <c r="BD13" i="17"/>
  <c r="BD30" i="17"/>
  <c r="BD15" i="17"/>
  <c r="BC11" i="17"/>
  <c r="BC29" i="17"/>
  <c r="BC31" i="17"/>
  <c r="BC13" i="17"/>
  <c r="BC33" i="17"/>
  <c r="BC27" i="17"/>
  <c r="BC15" i="17"/>
  <c r="BC32" i="17"/>
  <c r="BC9" i="17"/>
  <c r="BC12" i="17"/>
  <c r="BC28" i="17"/>
  <c r="BC30" i="17"/>
  <c r="BC14" i="17"/>
  <c r="BC17" i="17"/>
  <c r="BC16" i="17"/>
</calcChain>
</file>

<file path=xl/sharedStrings.xml><?xml version="1.0" encoding="utf-8"?>
<sst xmlns="http://schemas.openxmlformats.org/spreadsheetml/2006/main" count="56" uniqueCount="36">
  <si>
    <t>プロジェクトの開始日:</t>
  </si>
  <si>
    <t>マイルストーン マーカー:</t>
  </si>
  <si>
    <t>マイルストーンの説明</t>
  </si>
  <si>
    <t>さらにデータを追加するには、この行の上に新しい行を挿入します。</t>
  </si>
  <si>
    <t>担当者</t>
  </si>
  <si>
    <t>進捗状況</t>
  </si>
  <si>
    <t>開始日</t>
  </si>
  <si>
    <t>日数</t>
  </si>
  <si>
    <t>1-①医療情報システムの安全管理者の設置</t>
    <phoneticPr fontId="22"/>
  </si>
  <si>
    <t>2-①サーバ、端末 PC、ネットワーク機器の台帳管理(作成)</t>
  </si>
  <si>
    <t>2-②リモートメンテナンス（保守）を利用している機器の有無を事業者等に確認</t>
  </si>
  <si>
    <t>2-③事業者に製造業者/サービス事業者による医療情報セキュリティ開示書（MDS/SDS）の提出依頼</t>
  </si>
  <si>
    <t>2-④利用者の職種・担当業務別の情報区分毎のアクセス利用権限を設定</t>
  </si>
  <si>
    <t>2-⑤退職者や使用していないアカウント等、不要なアカウントを削除</t>
  </si>
  <si>
    <t>2-⑥セキュリティパッチ（最新ファームウェアや更新プログラム）の適用</t>
  </si>
  <si>
    <t>2-⑦パスワードは英数字、記号が混在した8文字以上とし定期的に変更</t>
  </si>
  <si>
    <t>2-⑧パスワード使いまわし禁止</t>
  </si>
  <si>
    <t>2-⑨USBストレージ等の外部記憶媒体や情報機器に対して接続を制限</t>
  </si>
  <si>
    <t>2-⑩二要素認証の実装（または令和９年度までに実装予定）</t>
  </si>
  <si>
    <t>2-⑪アクセスログの管理</t>
  </si>
  <si>
    <t>2-⑫バックグラウンドで動作している不要なソフトウェア及びサービスを停止</t>
  </si>
  <si>
    <t>2-⑬接続元制限をしている</t>
  </si>
  <si>
    <t>1. 体制構築</t>
    <rPh sb="3" eb="7">
      <t>タイセイコウチク</t>
    </rPh>
    <phoneticPr fontId="22"/>
  </si>
  <si>
    <t>2. 医療情報システムの管理・運用</t>
    <phoneticPr fontId="22"/>
  </si>
  <si>
    <t>プロジェクト:医療情報システムセキュリティ対策</t>
    <rPh sb="7" eb="11">
      <t>イリョウジョウホウ</t>
    </rPh>
    <rPh sb="21" eb="23">
      <t>タイサク</t>
    </rPh>
    <phoneticPr fontId="22"/>
  </si>
  <si>
    <t>3. インシデント発生に備えた対応</t>
    <phoneticPr fontId="22"/>
  </si>
  <si>
    <t>3-①インシデント発生時における組織内と外部関係機関（事業者、厚生労働省、警察等）への連絡体制図準備</t>
  </si>
  <si>
    <t>3-②インシデント発生時に診療を継続するために必要な情報を検討し、データやシステムのバックアップの実施と復旧手順の確認</t>
  </si>
  <si>
    <t>3-③サイバー攻撃を想定した事業継続計画（BCP）を策定</t>
  </si>
  <si>
    <t>4. 規程類の整備</t>
    <phoneticPr fontId="22"/>
  </si>
  <si>
    <t>4-①チェックリストの1-3のすべての項目について、具体的な実施方法を運用管理規定等に定める</t>
    <phoneticPr fontId="22"/>
  </si>
  <si>
    <t>リーダー名</t>
    <rPh sb="4" eb="5">
      <t>メイ</t>
    </rPh>
    <phoneticPr fontId="22"/>
  </si>
  <si>
    <t>担当者名</t>
    <rPh sb="0" eb="4">
      <t>タントウシャメイ</t>
    </rPh>
    <phoneticPr fontId="22"/>
  </si>
  <si>
    <t>プロジェクトリーダー名</t>
    <rPh sb="10" eb="11">
      <t>メイ</t>
    </rPh>
    <phoneticPr fontId="22"/>
  </si>
  <si>
    <t>医療機関名</t>
    <rPh sb="2" eb="5">
      <t>キカンメイ</t>
    </rPh>
    <phoneticPr fontId="22"/>
  </si>
  <si>
    <t>サイバーセキュリティ対策チェックリスト対策</t>
    <rPh sb="19" eb="21">
      <t>タイサク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</si>
</sst>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d"/>
    <numFmt numFmtId="178" formatCode="#,##0_ "/>
  </numFmts>
  <fonts count="38" x14ac:knownFonts="1">
    <font>
      <sz val="11"/>
      <color theme="8" tint="-0.499984740745262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9C0006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theme="8" tint="-0.499984740745262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11"/>
      <color rgb="FF006100"/>
      <name val="Meiryo UI"/>
      <family val="2"/>
      <charset val="128"/>
    </font>
    <font>
      <sz val="14"/>
      <color theme="8" tint="-0.499984740745262"/>
      <name val="Meiryo UI"/>
      <family val="2"/>
      <charset val="128"/>
    </font>
    <font>
      <sz val="16"/>
      <color theme="8" tint="-0.499984740745262"/>
      <name val="Meiryo UI"/>
      <family val="2"/>
      <charset val="128"/>
    </font>
    <font>
      <sz val="10"/>
      <color theme="0"/>
      <name val="Meiryo UI"/>
      <family val="2"/>
      <charset val="128"/>
    </font>
    <font>
      <u/>
      <sz val="11"/>
      <color indexed="12"/>
      <name val="Meiryo UI"/>
      <family val="2"/>
      <charset val="128"/>
    </font>
    <font>
      <sz val="11"/>
      <color rgb="FF3F3F76"/>
      <name val="Meiryo UI"/>
      <family val="2"/>
      <charset val="128"/>
    </font>
    <font>
      <sz val="11"/>
      <color rgb="FFFA7D00"/>
      <name val="Meiryo UI"/>
      <family val="2"/>
      <charset val="128"/>
    </font>
    <font>
      <sz val="11"/>
      <color rgb="FF9C5700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22"/>
      <color theme="8" tint="-0.499984740745262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6"/>
      <name val="Meiryo UI"/>
      <family val="2"/>
      <charset val="128"/>
    </font>
    <font>
      <b/>
      <sz val="20"/>
      <name val="Meiryo UI"/>
      <family val="3"/>
      <charset val="128"/>
    </font>
    <font>
      <sz val="11"/>
      <color theme="8" tint="-0.499984740745262"/>
      <name val="Meiryo UI"/>
      <family val="3"/>
      <charset val="128"/>
    </font>
    <font>
      <sz val="11"/>
      <color theme="0"/>
      <name val="Meiryo UI"/>
      <family val="3"/>
      <charset val="128"/>
    </font>
    <font>
      <i/>
      <sz val="11"/>
      <color rgb="FF7F7F7F"/>
      <name val="Meiryo UI"/>
      <family val="3"/>
      <charset val="128"/>
    </font>
    <font>
      <b/>
      <sz val="16"/>
      <color theme="8" tint="-0.49998474074526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4"/>
      <color theme="8" tint="-0.499984740745262"/>
      <name val="Meiryo UI"/>
      <family val="3"/>
      <charset val="128"/>
    </font>
    <font>
      <b/>
      <sz val="11"/>
      <color theme="1" tint="0.499984740745262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b/>
      <sz val="11"/>
      <color theme="5"/>
      <name val="Meiryo UI"/>
      <family val="3"/>
      <charset val="128"/>
    </font>
    <font>
      <b/>
      <sz val="22"/>
      <color theme="5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3"/>
      </bottom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/>
      <right style="thin">
        <color theme="0"/>
      </right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Protection="0">
      <alignment horizontal="center" vertical="center"/>
    </xf>
    <xf numFmtId="0" fontId="2" fillId="0" borderId="0"/>
    <xf numFmtId="176" fontId="1" fillId="0" borderId="1" applyFont="0" applyFill="0" applyAlignment="0" applyProtection="0"/>
    <xf numFmtId="0" fontId="17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10" fillId="0" borderId="7" applyNumberFormat="0" applyFill="0" applyProtection="0"/>
    <xf numFmtId="0" fontId="6" fillId="0" borderId="0" applyNumberFormat="0" applyFill="0" applyProtection="0">
      <alignment horizontal="right" vertical="center" indent="1"/>
    </xf>
    <xf numFmtId="14" fontId="6" fillId="0" borderId="0" applyFill="0" applyBorder="0">
      <alignment horizontal="center" vertical="center"/>
    </xf>
    <xf numFmtId="178" fontId="1" fillId="0" borderId="0" applyFont="0" applyFill="0" applyBorder="0" applyProtection="0">
      <alignment horizontal="center" vertical="center"/>
    </xf>
    <xf numFmtId="0" fontId="11" fillId="3" borderId="6" applyNumberFormat="0" applyProtection="0">
      <alignment horizontal="center" vertical="center"/>
    </xf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15" fillId="8" borderId="0" applyNumberFormat="0" applyBorder="0" applyAlignment="0" applyProtection="0"/>
    <xf numFmtId="0" fontId="13" fillId="9" borderId="19" applyNumberFormat="0" applyAlignment="0" applyProtection="0"/>
    <xf numFmtId="0" fontId="16" fillId="10" borderId="20" applyNumberFormat="0" applyAlignment="0" applyProtection="0"/>
    <xf numFmtId="0" fontId="4" fillId="10" borderId="19" applyNumberFormat="0" applyAlignment="0" applyProtection="0"/>
    <xf numFmtId="0" fontId="14" fillId="0" borderId="21" applyNumberFormat="0" applyFill="0" applyAlignment="0" applyProtection="0"/>
    <xf numFmtId="0" fontId="5" fillId="11" borderId="22" applyNumberFormat="0" applyAlignment="0" applyProtection="0"/>
    <xf numFmtId="0" fontId="19" fillId="0" borderId="0" applyNumberFormat="0" applyFill="0" applyBorder="0" applyAlignment="0" applyProtection="0"/>
    <xf numFmtId="0" fontId="6" fillId="12" borderId="23" applyNumberFormat="0" applyFont="0" applyAlignment="0" applyProtection="0"/>
    <xf numFmtId="0" fontId="18" fillId="0" borderId="24" applyNumberFormat="0" applyFill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4">
    <xf numFmtId="0" fontId="0" fillId="0" borderId="0" xfId="0"/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5" fillId="0" borderId="0" xfId="3" applyFont="1" applyAlignment="1">
      <alignment wrapText="1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9" applyFont="1" applyFill="1" applyBorder="1" applyAlignment="1">
      <alignment horizontal="left" vertical="center"/>
    </xf>
    <xf numFmtId="0" fontId="26" fillId="0" borderId="0" xfId="12" applyFont="1" applyAlignment="1">
      <alignment wrapText="1"/>
    </xf>
    <xf numFmtId="0" fontId="21" fillId="0" borderId="0" xfId="8" applyFont="1" applyAlignment="1">
      <alignment horizontal="left" vertical="center" indent="1"/>
    </xf>
    <xf numFmtId="0" fontId="21" fillId="0" borderId="0" xfId="0" applyFont="1" applyAlignment="1">
      <alignment horizontal="left"/>
    </xf>
    <xf numFmtId="0" fontId="21" fillId="0" borderId="0" xfId="8" applyFont="1" applyAlignment="1">
      <alignment horizontal="left" vertical="center" wrapText="1" indent="1"/>
    </xf>
    <xf numFmtId="0" fontId="21" fillId="0" borderId="0" xfId="0" applyFont="1" applyAlignment="1">
      <alignment horizontal="left" vertical="center"/>
    </xf>
    <xf numFmtId="0" fontId="27" fillId="0" borderId="0" xfId="7" applyFont="1" applyBorder="1"/>
    <xf numFmtId="0" fontId="27" fillId="0" borderId="5" xfId="7" applyFont="1" applyBorder="1"/>
    <xf numFmtId="0" fontId="26" fillId="0" borderId="0" xfId="12" applyFont="1" applyAlignment="1">
      <alignment horizontal="center" vertical="center" wrapText="1"/>
    </xf>
    <xf numFmtId="0" fontId="24" fillId="0" borderId="0" xfId="0" applyFont="1" applyAlignment="1">
      <alignment horizontal="left" wrapText="1" indent="2"/>
    </xf>
    <xf numFmtId="0" fontId="24" fillId="0" borderId="0" xfId="0" applyFont="1" applyAlignment="1">
      <alignment horizontal="center" vertical="center" wrapText="1"/>
    </xf>
    <xf numFmtId="9" fontId="24" fillId="0" borderId="0" xfId="2" applyFont="1" applyFill="1" applyBorder="1">
      <alignment horizontal="center" vertical="center"/>
    </xf>
    <xf numFmtId="14" fontId="24" fillId="0" borderId="0" xfId="9" applyFont="1" applyFill="1" applyBorder="1">
      <alignment horizontal="center" vertical="center"/>
    </xf>
    <xf numFmtId="178" fontId="24" fillId="0" borderId="0" xfId="10" applyFont="1" applyFill="1" applyBorder="1">
      <alignment horizontal="center" vertical="center"/>
    </xf>
    <xf numFmtId="0" fontId="24" fillId="0" borderId="4" xfId="0" applyFont="1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14" fontId="21" fillId="0" borderId="0" xfId="9" applyFont="1" applyFill="1" applyBorder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32" fillId="0" borderId="0" xfId="1" applyFont="1" applyAlignment="1" applyProtection="1"/>
    <xf numFmtId="0" fontId="24" fillId="4" borderId="9" xfId="0" applyFont="1" applyFill="1" applyBorder="1"/>
    <xf numFmtId="0" fontId="24" fillId="4" borderId="8" xfId="8" applyFont="1" applyFill="1" applyBorder="1">
      <alignment horizontal="right" vertical="center" indent="1"/>
    </xf>
    <xf numFmtId="0" fontId="24" fillId="4" borderId="10" xfId="0" applyFont="1" applyFill="1" applyBorder="1"/>
    <xf numFmtId="0" fontId="24" fillId="4" borderId="0" xfId="0" applyFont="1" applyFill="1" applyAlignment="1">
      <alignment horizontal="left" vertical="center" indent="1"/>
    </xf>
    <xf numFmtId="0" fontId="24" fillId="4" borderId="0" xfId="0" applyFont="1" applyFill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shrinkToFit="1"/>
    </xf>
    <xf numFmtId="0" fontId="28" fillId="4" borderId="13" xfId="0" applyFont="1" applyFill="1" applyBorder="1" applyAlignment="1">
      <alignment horizontal="center" vertical="center" shrinkToFit="1"/>
    </xf>
    <xf numFmtId="9" fontId="33" fillId="0" borderId="0" xfId="2" applyFont="1" applyFill="1" applyBorder="1">
      <alignment horizontal="center" vertical="center"/>
    </xf>
    <xf numFmtId="177" fontId="28" fillId="4" borderId="14" xfId="11" applyNumberFormat="1" applyFont="1" applyFill="1" applyBorder="1">
      <alignment horizontal="center" vertical="center"/>
    </xf>
    <xf numFmtId="177" fontId="28" fillId="4" borderId="15" xfId="11" applyNumberFormat="1" applyFont="1" applyFill="1" applyBorder="1">
      <alignment horizontal="center" vertical="center"/>
    </xf>
    <xf numFmtId="0" fontId="21" fillId="0" borderId="18" xfId="8" applyFont="1" applyBorder="1" applyAlignment="1">
      <alignment horizontal="center" vertical="center"/>
    </xf>
    <xf numFmtId="0" fontId="25" fillId="0" borderId="0" xfId="3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3" applyFont="1" applyAlignment="1">
      <alignment vertical="center" wrapText="1"/>
    </xf>
    <xf numFmtId="0" fontId="34" fillId="2" borderId="0" xfId="5" applyFont="1" applyFill="1" applyAlignment="1">
      <alignment horizontal="left" vertical="center" indent="1"/>
    </xf>
    <xf numFmtId="0" fontId="24" fillId="4" borderId="25" xfId="0" applyFont="1" applyFill="1" applyBorder="1"/>
    <xf numFmtId="0" fontId="24" fillId="4" borderId="25" xfId="8" applyFont="1" applyFill="1" applyBorder="1">
      <alignment horizontal="right" vertical="center" indent="1"/>
    </xf>
    <xf numFmtId="0" fontId="24" fillId="0" borderId="25" xfId="0" applyFont="1" applyBorder="1"/>
    <xf numFmtId="0" fontId="21" fillId="0" borderId="25" xfId="8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14" fontId="35" fillId="37" borderId="0" xfId="9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9" fontId="36" fillId="0" borderId="0" xfId="2" applyFont="1" applyFill="1" applyBorder="1">
      <alignment horizontal="center" vertical="center"/>
    </xf>
    <xf numFmtId="14" fontId="36" fillId="0" borderId="0" xfId="9" applyFont="1" applyFill="1" applyBorder="1">
      <alignment horizontal="center" vertical="center"/>
    </xf>
    <xf numFmtId="178" fontId="36" fillId="0" borderId="0" xfId="10" applyFont="1" applyFill="1" applyBorder="1">
      <alignment horizontal="center" vertical="center"/>
    </xf>
    <xf numFmtId="9" fontId="35" fillId="0" borderId="0" xfId="2" applyFont="1" applyFill="1" applyBorder="1">
      <alignment horizontal="center" vertical="center"/>
    </xf>
    <xf numFmtId="14" fontId="35" fillId="0" borderId="0" xfId="9" applyFont="1" applyFill="1" applyBorder="1">
      <alignment horizontal="center" vertical="center"/>
    </xf>
    <xf numFmtId="178" fontId="35" fillId="0" borderId="0" xfId="10" applyFont="1" applyFill="1" applyBorder="1">
      <alignment horizontal="center" vertical="center"/>
    </xf>
    <xf numFmtId="0" fontId="37" fillId="0" borderId="0" xfId="5" applyFont="1" applyFill="1" applyAlignment="1">
      <alignment horizontal="left" vertical="center" indent="1"/>
    </xf>
    <xf numFmtId="0" fontId="0" fillId="0" borderId="18" xfId="0" applyBorder="1" applyAlignment="1">
      <alignment vertical="center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zHiddenText" xfId="3" xr:uid="{26E66EE6-E33F-4D77-BAE4-0FB4F5BBF673}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5" builtinId="15" customBuiltin="1"/>
    <cellStyle name="チェック セル" xfId="22" builtinId="23" customBuiltin="1"/>
    <cellStyle name="どちらでもない" xfId="17" builtinId="28" customBuiltin="1"/>
    <cellStyle name="パーセント" xfId="2" builtinId="5" customBuiltin="1"/>
    <cellStyle name="ハイパーリンク" xfId="1" builtinId="8" customBuiltin="1"/>
    <cellStyle name="メモ" xfId="24" builtinId="10" customBuiltin="1"/>
    <cellStyle name="リンク セル" xfId="21" builtinId="24" customBuiltin="1"/>
    <cellStyle name="悪い" xfId="16" builtinId="27" customBuiltin="1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4" builtinId="3" customBuiltin="1"/>
    <cellStyle name="見出し 1" xfId="6" builtinId="16" customBuiltin="1"/>
    <cellStyle name="見出し 2" xfId="7" builtinId="17" customBuiltin="1"/>
    <cellStyle name="見出し 3" xfId="8" builtinId="18" customBuiltin="1"/>
    <cellStyle name="見出し 4" xfId="11" builtinId="19" customBuiltin="1"/>
    <cellStyle name="集計" xfId="25" builtinId="25" customBuiltin="1"/>
    <cellStyle name="出力" xfId="19" builtinId="21" customBuiltin="1"/>
    <cellStyle name="説明文" xfId="12" builtinId="53" customBuiltin="1"/>
    <cellStyle name="通貨" xfId="14" builtinId="7" customBuiltin="1"/>
    <cellStyle name="通貨 [0.00]" xfId="13" builtinId="4" customBuiltin="1"/>
    <cellStyle name="日付" xfId="9" xr:uid="{229918B6-DD13-4F5A-97B9-305F7E002AA3}"/>
    <cellStyle name="入力" xfId="18" builtinId="20" customBuiltin="1"/>
    <cellStyle name="標準" xfId="0" builtinId="0" customBuiltin="1"/>
    <cellStyle name="良い" xfId="15" builtinId="26" customBuiltin="1"/>
  </cellStyles>
  <dxfs count="24">
    <dxf>
      <fill>
        <patternFill>
          <bgColor theme="5" tint="0.59996337778862885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8" tint="-0.499984740745262"/>
      </font>
      <fill>
        <patternFill>
          <bgColor theme="0" tint="-4.9989318521683403E-2"/>
        </patternFill>
      </fill>
      <border>
        <right/>
      </border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solid">
          <bgColor theme="5"/>
        </patternFill>
      </fill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2" defaultPivotStyle="PivotStyleLight16">
    <tableStyle name="ガントの表スタイル" pivot="0" count="5" xr9:uid="{4904D139-63E4-4221-B7C9-C6C5B7A50FAF}">
      <tableStyleElement type="wholeTable" dxfId="23"/>
      <tableStyleElement type="headerRow" dxfId="22"/>
      <tableStyleElement type="firstRowStripe" dxfId="21"/>
      <tableStyleElement type="firstColumnStripe" dxfId="20"/>
      <tableStyleElement type="secondColumnStripe" dxfId="19"/>
    </tableStyle>
    <tableStyle name="作業リスト" pivot="0" count="9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39" fmlaLink="$U$5" horiz="1" max="36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</xdr:row>
          <xdr:rowOff>31750</xdr:rowOff>
        </xdr:from>
        <xdr:to>
          <xdr:col>12</xdr:col>
          <xdr:colOff>285750</xdr:colOff>
          <xdr:row>5</xdr:row>
          <xdr:rowOff>169525</xdr:rowOff>
        </xdr:to>
        <xdr:sp macro="" textlink="">
          <xdr:nvSpPr>
            <xdr:cNvPr id="14337" name="スクロール バー 1" descr="ガント タイムラインをスクロールするためのスクロール バー。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62E6B-D397-41BC-8148-E03FF3C288A5}" name="Milestones3" displayName="Milestones3" ref="B9:F33" totalsRowShown="0" headerRowDxfId="4" dataDxfId="3">
  <autoFilter ref="B9:F33" xr:uid="{29E5A880-80D5-4B65-B5FB-8FB3913D3D2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5ADADF1-A17A-4DDD-BD29-0513EA44BD28}" name="マイルストーンの説明" dataDxfId="9"/>
    <tableColumn id="3" xr3:uid="{7CE57B28-C7D6-4943-9CB2-5403F155663C}" name="担当者" dataDxfId="8"/>
    <tableColumn id="4" xr3:uid="{4ABFA9C0-6C24-4FBD-B36B-5E50E5ED1573}" name="進捗状況" dataDxfId="7"/>
    <tableColumn id="5" xr3:uid="{FDB2D45E-77F7-41D1-8F04-238D562FA535}" name="開始日" dataDxfId="6"/>
    <tableColumn id="6" xr3:uid="{B63E4B4E-8A77-4BDD-90B2-1DB4B39AD960}" name="日数" dataDxfId="5"/>
  </tableColumns>
  <tableStyleInfo name="ガントの表スタイル" showFirstColumn="1" showLastColumn="0" showRowStripes="1" showColumnStripes="0"/>
  <extLst>
    <ext xmlns:x14="http://schemas.microsoft.com/office/spreadsheetml/2009/9/main" uri="{504A1905-F514-4f6f-8877-14C23A59335A}">
      <x14:table altTextSummary="このテーブルにプロジェクト マイルストーン情報を入力します。マイルストーンの説明の下の列に、フェーズ、タスク、アクティビティなどの説明を入力します。[担当者] 列のユーザーにアイテムを割り当てます。進捗状況を更新し、[進行状況] 列のデータ バーが自動更新されるのを確認します。[開始] 列に開始日、[日数] 列に日数を入力します。"/>
    </ext>
  </extLst>
</table>
</file>

<file path=xl/theme/theme1.xml><?xml version="1.0" encoding="utf-8"?>
<a:theme xmlns:a="http://schemas.openxmlformats.org/drawingml/2006/main" name="Attitude">
  <a:themeElements>
    <a:clrScheme name="Cool Chart Colors">
      <a:dk1>
        <a:srgbClr val="122173"/>
      </a:dk1>
      <a:lt1>
        <a:sysClr val="window" lastClr="FFFFFF"/>
      </a:lt1>
      <a:dk2>
        <a:srgbClr val="8439BD"/>
      </a:dk2>
      <a:lt2>
        <a:srgbClr val="FFFFFF"/>
      </a:lt2>
      <a:accent1>
        <a:srgbClr val="0EABB7"/>
      </a:accent1>
      <a:accent2>
        <a:srgbClr val="4868E5"/>
      </a:accent2>
      <a:accent3>
        <a:srgbClr val="20A472"/>
      </a:accent3>
      <a:accent4>
        <a:srgbClr val="B13DC8"/>
      </a:accent4>
      <a:accent5>
        <a:srgbClr val="172DA6"/>
      </a:accent5>
      <a:accent6>
        <a:srgbClr val="00B0F0"/>
      </a:accent6>
      <a:hlink>
        <a:srgbClr val="00B0F0"/>
      </a:hlink>
      <a:folHlink>
        <a:srgbClr val="B036B3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3C01-EF89-4F23-8860-2A2D2A5DA744}">
  <sheetPr>
    <pageSetUpPr fitToPage="1"/>
  </sheetPr>
  <dimension ref="A2:BD36"/>
  <sheetViews>
    <sheetView showGridLines="0" tabSelected="1" showRuler="0" topLeftCell="A19" zoomScale="66" zoomScaleNormal="66" zoomScalePageLayoutView="70" workbookViewId="0">
      <selection activeCell="D37" sqref="D37"/>
    </sheetView>
  </sheetViews>
  <sheetFormatPr defaultColWidth="8.78515625" defaultRowHeight="15" outlineLevelRow="1" x14ac:dyDescent="0.35"/>
  <cols>
    <col min="1" max="1" width="4.78515625" style="54" customWidth="1"/>
    <col min="2" max="2" width="41.140625" style="55" customWidth="1"/>
    <col min="3" max="3" width="18.78515625" style="55" customWidth="1"/>
    <col min="4" max="4" width="13.78515625" style="55" customWidth="1"/>
    <col min="5" max="5" width="13.78515625" style="56" customWidth="1"/>
    <col min="6" max="6" width="13.78515625" style="55" customWidth="1"/>
    <col min="7" max="7" width="2.78515625" style="55" customWidth="1"/>
    <col min="8" max="56" width="3.640625" style="55" customWidth="1"/>
    <col min="57" max="16384" width="8.78515625" style="55"/>
  </cols>
  <sheetData>
    <row r="2" spans="1:56" ht="30" x14ac:dyDescent="0.35">
      <c r="A2" s="57"/>
      <c r="B2" s="58" t="s">
        <v>24</v>
      </c>
      <c r="C2" s="1"/>
      <c r="D2" s="2"/>
      <c r="E2" s="2"/>
      <c r="F2" s="3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26.5" x14ac:dyDescent="0.35">
      <c r="A3" s="6"/>
      <c r="B3" s="72" t="s">
        <v>34</v>
      </c>
      <c r="C3" s="7"/>
      <c r="D3" s="8"/>
      <c r="E3" s="8"/>
      <c r="F3" s="9"/>
      <c r="G3" s="10"/>
      <c r="H3" s="10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ht="22" x14ac:dyDescent="0.35">
      <c r="B4" s="72" t="s">
        <v>33</v>
      </c>
      <c r="E4" s="12"/>
      <c r="I4" s="13"/>
      <c r="J4" s="13"/>
      <c r="K4" s="13"/>
      <c r="L4" s="13"/>
      <c r="M4" s="13"/>
      <c r="N4" s="13"/>
    </row>
    <row r="5" spans="1:56" x14ac:dyDescent="0.35">
      <c r="A5" s="6"/>
      <c r="B5" s="14" t="s">
        <v>0</v>
      </c>
      <c r="C5" s="64">
        <v>46027</v>
      </c>
      <c r="E5" s="15"/>
      <c r="H5" s="42"/>
      <c r="I5" s="43"/>
      <c r="J5" s="43"/>
      <c r="K5" s="43"/>
      <c r="L5" s="43"/>
      <c r="M5" s="44"/>
      <c r="O5" s="53" t="s">
        <v>35</v>
      </c>
      <c r="P5" s="53"/>
      <c r="Q5" s="53"/>
      <c r="R5" s="53"/>
      <c r="S5" s="53"/>
      <c r="T5" s="53"/>
      <c r="U5" s="73"/>
      <c r="V5" s="73"/>
    </row>
    <row r="6" spans="1:56" x14ac:dyDescent="0.35">
      <c r="A6" s="6"/>
      <c r="B6" s="14"/>
      <c r="C6" s="14"/>
      <c r="E6" s="15"/>
      <c r="H6" s="59"/>
      <c r="I6" s="60"/>
      <c r="J6" s="60"/>
      <c r="K6" s="60"/>
      <c r="L6" s="60"/>
      <c r="M6" s="59"/>
      <c r="N6" s="61"/>
      <c r="O6" s="62"/>
      <c r="P6" s="62"/>
      <c r="Q6" s="62"/>
      <c r="R6" s="62"/>
      <c r="S6" s="62"/>
      <c r="T6" s="62"/>
      <c r="U6" s="63"/>
      <c r="V6" s="63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</row>
    <row r="7" spans="1:56" ht="26.5" customHeight="1" x14ac:dyDescent="0.5">
      <c r="A7" s="6"/>
      <c r="B7" s="16" t="s">
        <v>1</v>
      </c>
      <c r="C7" s="17">
        <v>1</v>
      </c>
      <c r="D7" s="17">
        <f>Milestone_Marker</f>
        <v>1</v>
      </c>
      <c r="H7" s="18" t="str">
        <f>TEXT(H8,"m月")</f>
        <v>1月</v>
      </c>
      <c r="I7" s="18"/>
      <c r="J7" s="18"/>
      <c r="K7" s="18"/>
      <c r="L7" s="18" t="str">
        <f>IF(TEXT(O8,"m月")=H7,"",TEXT(O8,"m月"))</f>
        <v>2月</v>
      </c>
      <c r="N7" s="18"/>
      <c r="P7" s="18" t="str">
        <f>IF(TEXT(Q8,"m月")=J7,"",TEXT(Q8,"m月"))</f>
        <v>3月</v>
      </c>
      <c r="R7" s="18"/>
      <c r="S7" s="18"/>
      <c r="T7" s="18"/>
      <c r="U7" s="18" t="str">
        <f>IF(OR(TEXT(V8,"m月")=L7,TEXT(V8,"m月")=H7),"",TEXT(V8,"m月"))</f>
        <v>4月</v>
      </c>
      <c r="V7" s="18"/>
      <c r="W7" s="18"/>
      <c r="X7" s="18"/>
      <c r="Y7" s="18" t="str">
        <f t="shared" ref="V7:Y7" si="0">IF(OR(TEXT(Z8,"m月")=P7,TEXT(Z8,"m月")=L7),"",TEXT(Z8,"m月"))</f>
        <v>5月</v>
      </c>
      <c r="Z7" s="18"/>
      <c r="AA7" s="18"/>
      <c r="AB7" s="18"/>
      <c r="AC7" s="18" t="str">
        <f t="shared" ref="AC7" si="1">IF(OR(TEXT(AD8,"m月")=T7,TEXT(AD8,"m月")=P7),"",TEXT(AD8,"m月"))</f>
        <v>6月</v>
      </c>
      <c r="AD7" s="18"/>
      <c r="AE7" s="18"/>
      <c r="AF7" s="18"/>
      <c r="AG7" s="18"/>
      <c r="AH7" s="18" t="str">
        <f t="shared" ref="AH7" si="2">IF(OR(TEXT(AI8,"m月")=Y7,TEXT(AI8,"m月")=U7),"",TEXT(AI8,"m月"))</f>
        <v>7月</v>
      </c>
      <c r="AI7" s="18"/>
      <c r="AJ7" s="18"/>
      <c r="AK7" s="18"/>
      <c r="AL7" s="18" t="str">
        <f t="shared" ref="AL7" si="3">IF(OR(TEXT(AM8,"m月")=AC7,TEXT(AM8,"m月")=Y7),"",TEXT(AM8,"m月"))</f>
        <v>8月</v>
      </c>
      <c r="AM7" s="18"/>
      <c r="AN7" s="18"/>
      <c r="AO7" s="18"/>
      <c r="AP7" s="18"/>
      <c r="AQ7" s="18" t="str">
        <f t="shared" ref="AP7:AQ7" si="4">IF(OR(TEXT(AR8,"m月")=AH7,TEXT(AR8,"m月")=AD7),"",TEXT(AR8,"m月"))</f>
        <v>9月</v>
      </c>
      <c r="AR7" s="18"/>
      <c r="AS7" s="18"/>
      <c r="AT7" s="18"/>
      <c r="AU7" s="18" t="str">
        <f t="shared" ref="AU7" si="5">IF(OR(TEXT(AV8,"m月")=AL7,TEXT(AV8,"m月")=AH7),"",TEXT(AV8,"m月"))</f>
        <v>10月</v>
      </c>
      <c r="AV7" s="18"/>
      <c r="AW7" s="18"/>
      <c r="AX7" s="18"/>
      <c r="AY7" s="18" t="str">
        <f t="shared" ref="AY7" si="6">IF(OR(TEXT(AZ8,"m月")=AP7,TEXT(AZ8,"m月")=AL7),"",TEXT(AZ8,"m月"))</f>
        <v>11月</v>
      </c>
      <c r="AZ7" s="18"/>
      <c r="BA7" s="18"/>
      <c r="BB7" s="18"/>
      <c r="BC7" s="19"/>
      <c r="BD7" s="19"/>
    </row>
    <row r="8" spans="1:56" x14ac:dyDescent="0.35">
      <c r="A8" s="6"/>
      <c r="B8" s="20"/>
      <c r="H8" s="51">
        <f>Project_Start</f>
        <v>46027</v>
      </c>
      <c r="I8" s="52">
        <f>H8+7</f>
        <v>46034</v>
      </c>
      <c r="J8" s="52">
        <f t="shared" ref="J8:BD8" si="7">I8+7</f>
        <v>46041</v>
      </c>
      <c r="K8" s="52">
        <f t="shared" si="7"/>
        <v>46048</v>
      </c>
      <c r="L8" s="52">
        <f t="shared" si="7"/>
        <v>46055</v>
      </c>
      <c r="M8" s="52">
        <f t="shared" si="7"/>
        <v>46062</v>
      </c>
      <c r="N8" s="52">
        <f t="shared" si="7"/>
        <v>46069</v>
      </c>
      <c r="O8" s="52">
        <f t="shared" si="7"/>
        <v>46076</v>
      </c>
      <c r="P8" s="52">
        <f t="shared" si="7"/>
        <v>46083</v>
      </c>
      <c r="Q8" s="52">
        <f t="shared" si="7"/>
        <v>46090</v>
      </c>
      <c r="R8" s="52">
        <f t="shared" si="7"/>
        <v>46097</v>
      </c>
      <c r="S8" s="52">
        <f t="shared" si="7"/>
        <v>46104</v>
      </c>
      <c r="T8" s="52">
        <f t="shared" si="7"/>
        <v>46111</v>
      </c>
      <c r="U8" s="52">
        <f t="shared" si="7"/>
        <v>46118</v>
      </c>
      <c r="V8" s="52">
        <f t="shared" si="7"/>
        <v>46125</v>
      </c>
      <c r="W8" s="52">
        <f t="shared" si="7"/>
        <v>46132</v>
      </c>
      <c r="X8" s="52">
        <f t="shared" si="7"/>
        <v>46139</v>
      </c>
      <c r="Y8" s="52">
        <f t="shared" si="7"/>
        <v>46146</v>
      </c>
      <c r="Z8" s="52">
        <f t="shared" si="7"/>
        <v>46153</v>
      </c>
      <c r="AA8" s="52">
        <f t="shared" si="7"/>
        <v>46160</v>
      </c>
      <c r="AB8" s="52">
        <f t="shared" si="7"/>
        <v>46167</v>
      </c>
      <c r="AC8" s="52">
        <f t="shared" si="7"/>
        <v>46174</v>
      </c>
      <c r="AD8" s="52">
        <f t="shared" si="7"/>
        <v>46181</v>
      </c>
      <c r="AE8" s="52">
        <f t="shared" si="7"/>
        <v>46188</v>
      </c>
      <c r="AF8" s="52">
        <f t="shared" si="7"/>
        <v>46195</v>
      </c>
      <c r="AG8" s="52">
        <f t="shared" si="7"/>
        <v>46202</v>
      </c>
      <c r="AH8" s="52">
        <f t="shared" si="7"/>
        <v>46209</v>
      </c>
      <c r="AI8" s="52">
        <f t="shared" si="7"/>
        <v>46216</v>
      </c>
      <c r="AJ8" s="52">
        <f t="shared" si="7"/>
        <v>46223</v>
      </c>
      <c r="AK8" s="52">
        <f t="shared" si="7"/>
        <v>46230</v>
      </c>
      <c r="AL8" s="52">
        <f t="shared" si="7"/>
        <v>46237</v>
      </c>
      <c r="AM8" s="52">
        <f t="shared" si="7"/>
        <v>46244</v>
      </c>
      <c r="AN8" s="52">
        <f t="shared" si="7"/>
        <v>46251</v>
      </c>
      <c r="AO8" s="52">
        <f t="shared" si="7"/>
        <v>46258</v>
      </c>
      <c r="AP8" s="52">
        <f t="shared" si="7"/>
        <v>46265</v>
      </c>
      <c r="AQ8" s="52">
        <f t="shared" si="7"/>
        <v>46272</v>
      </c>
      <c r="AR8" s="52">
        <f t="shared" si="7"/>
        <v>46279</v>
      </c>
      <c r="AS8" s="52">
        <f t="shared" si="7"/>
        <v>46286</v>
      </c>
      <c r="AT8" s="52">
        <f t="shared" si="7"/>
        <v>46293</v>
      </c>
      <c r="AU8" s="52">
        <f t="shared" si="7"/>
        <v>46300</v>
      </c>
      <c r="AV8" s="52">
        <f t="shared" si="7"/>
        <v>46307</v>
      </c>
      <c r="AW8" s="52">
        <f t="shared" si="7"/>
        <v>46314</v>
      </c>
      <c r="AX8" s="52">
        <f t="shared" si="7"/>
        <v>46321</v>
      </c>
      <c r="AY8" s="52">
        <f t="shared" si="7"/>
        <v>46328</v>
      </c>
      <c r="AZ8" s="52">
        <f t="shared" si="7"/>
        <v>46335</v>
      </c>
      <c r="BA8" s="52">
        <f t="shared" si="7"/>
        <v>46342</v>
      </c>
      <c r="BB8" s="52">
        <f t="shared" si="7"/>
        <v>46349</v>
      </c>
      <c r="BC8" s="52">
        <f t="shared" si="7"/>
        <v>46356</v>
      </c>
      <c r="BD8" s="52">
        <f t="shared" si="7"/>
        <v>46363</v>
      </c>
    </row>
    <row r="9" spans="1:56" x14ac:dyDescent="0.35">
      <c r="A9" s="6"/>
      <c r="B9" s="45" t="s">
        <v>2</v>
      </c>
      <c r="C9" s="46" t="s">
        <v>4</v>
      </c>
      <c r="D9" s="46" t="s">
        <v>5</v>
      </c>
      <c r="E9" s="46" t="s">
        <v>6</v>
      </c>
      <c r="F9" s="46" t="s">
        <v>7</v>
      </c>
      <c r="G9" s="47"/>
      <c r="H9" s="48" t="str">
        <f t="shared" ref="H9:AM9" si="8">LEFT(TEXT(H8,"aaa"),1)</f>
        <v>月</v>
      </c>
      <c r="I9" s="49" t="str">
        <f t="shared" si="8"/>
        <v>月</v>
      </c>
      <c r="J9" s="49" t="str">
        <f t="shared" si="8"/>
        <v>月</v>
      </c>
      <c r="K9" s="49" t="str">
        <f t="shared" si="8"/>
        <v>月</v>
      </c>
      <c r="L9" s="49" t="str">
        <f t="shared" si="8"/>
        <v>月</v>
      </c>
      <c r="M9" s="49" t="str">
        <f t="shared" si="8"/>
        <v>月</v>
      </c>
      <c r="N9" s="49" t="str">
        <f t="shared" si="8"/>
        <v>月</v>
      </c>
      <c r="O9" s="49" t="str">
        <f t="shared" si="8"/>
        <v>月</v>
      </c>
      <c r="P9" s="49" t="str">
        <f t="shared" si="8"/>
        <v>月</v>
      </c>
      <c r="Q9" s="49" t="str">
        <f t="shared" si="8"/>
        <v>月</v>
      </c>
      <c r="R9" s="49" t="str">
        <f t="shared" si="8"/>
        <v>月</v>
      </c>
      <c r="S9" s="49" t="str">
        <f t="shared" si="8"/>
        <v>月</v>
      </c>
      <c r="T9" s="49" t="str">
        <f t="shared" si="8"/>
        <v>月</v>
      </c>
      <c r="U9" s="49" t="str">
        <f t="shared" si="8"/>
        <v>月</v>
      </c>
      <c r="V9" s="49" t="str">
        <f t="shared" si="8"/>
        <v>月</v>
      </c>
      <c r="W9" s="49" t="str">
        <f t="shared" si="8"/>
        <v>月</v>
      </c>
      <c r="X9" s="49" t="str">
        <f t="shared" si="8"/>
        <v>月</v>
      </c>
      <c r="Y9" s="49" t="str">
        <f t="shared" si="8"/>
        <v>月</v>
      </c>
      <c r="Z9" s="49" t="str">
        <f t="shared" si="8"/>
        <v>月</v>
      </c>
      <c r="AA9" s="49" t="str">
        <f t="shared" si="8"/>
        <v>月</v>
      </c>
      <c r="AB9" s="49" t="str">
        <f t="shared" si="8"/>
        <v>月</v>
      </c>
      <c r="AC9" s="49" t="str">
        <f t="shared" si="8"/>
        <v>月</v>
      </c>
      <c r="AD9" s="49" t="str">
        <f t="shared" si="8"/>
        <v>月</v>
      </c>
      <c r="AE9" s="49" t="str">
        <f t="shared" si="8"/>
        <v>月</v>
      </c>
      <c r="AF9" s="49" t="str">
        <f t="shared" si="8"/>
        <v>月</v>
      </c>
      <c r="AG9" s="49" t="str">
        <f t="shared" si="8"/>
        <v>月</v>
      </c>
      <c r="AH9" s="49" t="str">
        <f t="shared" si="8"/>
        <v>月</v>
      </c>
      <c r="AI9" s="49" t="str">
        <f t="shared" si="8"/>
        <v>月</v>
      </c>
      <c r="AJ9" s="49" t="str">
        <f t="shared" si="8"/>
        <v>月</v>
      </c>
      <c r="AK9" s="49" t="str">
        <f t="shared" si="8"/>
        <v>月</v>
      </c>
      <c r="AL9" s="49" t="str">
        <f t="shared" si="8"/>
        <v>月</v>
      </c>
      <c r="AM9" s="49" t="str">
        <f t="shared" si="8"/>
        <v>月</v>
      </c>
      <c r="AN9" s="49" t="str">
        <f t="shared" ref="AN9:BD9" si="9">LEFT(TEXT(AN8,"aaa"),1)</f>
        <v>月</v>
      </c>
      <c r="AO9" s="49" t="str">
        <f t="shared" si="9"/>
        <v>月</v>
      </c>
      <c r="AP9" s="49" t="str">
        <f t="shared" si="9"/>
        <v>月</v>
      </c>
      <c r="AQ9" s="49" t="str">
        <f t="shared" si="9"/>
        <v>月</v>
      </c>
      <c r="AR9" s="49" t="str">
        <f t="shared" si="9"/>
        <v>月</v>
      </c>
      <c r="AS9" s="49" t="str">
        <f t="shared" si="9"/>
        <v>月</v>
      </c>
      <c r="AT9" s="49" t="str">
        <f t="shared" si="9"/>
        <v>月</v>
      </c>
      <c r="AU9" s="49" t="str">
        <f t="shared" si="9"/>
        <v>月</v>
      </c>
      <c r="AV9" s="49" t="str">
        <f t="shared" si="9"/>
        <v>月</v>
      </c>
      <c r="AW9" s="49" t="str">
        <f t="shared" si="9"/>
        <v>月</v>
      </c>
      <c r="AX9" s="49" t="str">
        <f t="shared" si="9"/>
        <v>月</v>
      </c>
      <c r="AY9" s="49" t="str">
        <f t="shared" si="9"/>
        <v>月</v>
      </c>
      <c r="AZ9" s="49" t="str">
        <f t="shared" si="9"/>
        <v>月</v>
      </c>
      <c r="BA9" s="49" t="str">
        <f t="shared" si="9"/>
        <v>月</v>
      </c>
      <c r="BB9" s="49" t="str">
        <f t="shared" si="9"/>
        <v>月</v>
      </c>
      <c r="BC9" s="49" t="str">
        <f t="shared" si="9"/>
        <v>月</v>
      </c>
      <c r="BD9" s="49" t="str">
        <f t="shared" si="9"/>
        <v>月</v>
      </c>
    </row>
    <row r="10" spans="1:56" x14ac:dyDescent="0.35">
      <c r="B10" s="21"/>
      <c r="C10" s="22"/>
      <c r="D10" s="23"/>
      <c r="E10" s="24"/>
      <c r="F10" s="2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</row>
    <row r="11" spans="1:56" s="10" customFormat="1" ht="19.5" x14ac:dyDescent="0.35">
      <c r="A11" s="6"/>
      <c r="B11" s="27" t="s">
        <v>22</v>
      </c>
      <c r="C11" s="65" t="s">
        <v>31</v>
      </c>
      <c r="D11" s="66"/>
      <c r="E11" s="67"/>
      <c r="F11" s="68"/>
      <c r="G11" s="29"/>
      <c r="H11" s="30" t="str">
        <f>IFERROR(IF(LEN(#REF!)=0,"",IF(AND(H$8=$E11,$F11=1),Milestone_Marker,"")),"")</f>
        <v/>
      </c>
      <c r="I11" s="30" t="str">
        <f>IFERROR(IF(LEN(#REF!)=0,"",IF(AND(I$8=$E11,$F11=1),Milestone_Marker,"")),"")</f>
        <v/>
      </c>
      <c r="J11" s="30" t="str">
        <f>IFERROR(IF(LEN(#REF!)=0,"",IF(AND(J$8=$E11,$F11=1),Milestone_Marker,"")),"")</f>
        <v/>
      </c>
      <c r="K11" s="30" t="str">
        <f>IFERROR(IF(LEN(#REF!)=0,"",IF(AND(K$8=$E11,$F11=1),Milestone_Marker,"")),"")</f>
        <v/>
      </c>
      <c r="L11" s="30" t="str">
        <f>IFERROR(IF(LEN(#REF!)=0,"",IF(AND(L$8=$E11,$F11=1),Milestone_Marker,"")),"")</f>
        <v/>
      </c>
      <c r="M11" s="30" t="str">
        <f>IFERROR(IF(LEN(#REF!)=0,"",IF(AND(M$8=$E11,$F11=1),Milestone_Marker,"")),"")</f>
        <v/>
      </c>
      <c r="N11" s="30" t="str">
        <f>IFERROR(IF(LEN(#REF!)=0,"",IF(AND(N$8=$E11,$F11=1),Milestone_Marker,"")),"")</f>
        <v/>
      </c>
      <c r="O11" s="30" t="str">
        <f>IFERROR(IF(LEN(#REF!)=0,"",IF(AND(O$8=$E11,$F11=1),Milestone_Marker,"")),"")</f>
        <v/>
      </c>
      <c r="P11" s="30" t="str">
        <f>IFERROR(IF(LEN(#REF!)=0,"",IF(AND(P$8=$E11,$F11=1),Milestone_Marker,"")),"")</f>
        <v/>
      </c>
      <c r="Q11" s="30" t="str">
        <f>IFERROR(IF(LEN(#REF!)=0,"",IF(AND(Q$8=$E11,$F11=1),Milestone_Marker,"")),"")</f>
        <v/>
      </c>
      <c r="R11" s="30" t="str">
        <f>IFERROR(IF(LEN(#REF!)=0,"",IF(AND(R$8=$E11,$F11=1),Milestone_Marker,"")),"")</f>
        <v/>
      </c>
      <c r="S11" s="30" t="str">
        <f>IFERROR(IF(LEN(#REF!)=0,"",IF(AND(S$8=$E11,$F11=1),Milestone_Marker,"")),"")</f>
        <v/>
      </c>
      <c r="T11" s="30" t="str">
        <f>IFERROR(IF(LEN(#REF!)=0,"",IF(AND(T$8=$E11,$F11=1),Milestone_Marker,"")),"")</f>
        <v/>
      </c>
      <c r="U11" s="30" t="str">
        <f>IFERROR(IF(LEN(#REF!)=0,"",IF(AND(U$8=$E11,$F11=1),Milestone_Marker,"")),"")</f>
        <v/>
      </c>
      <c r="V11" s="30" t="str">
        <f>IFERROR(IF(LEN(#REF!)=0,"",IF(AND(V$8=$E11,$F11=1),Milestone_Marker,"")),"")</f>
        <v/>
      </c>
      <c r="W11" s="30" t="str">
        <f>IFERROR(IF(LEN(#REF!)=0,"",IF(AND(W$8=$E11,$F11=1),Milestone_Marker,"")),"")</f>
        <v/>
      </c>
      <c r="X11" s="30" t="str">
        <f>IFERROR(IF(LEN(#REF!)=0,"",IF(AND(X$8=$E11,$F11=1),Milestone_Marker,"")),"")</f>
        <v/>
      </c>
      <c r="Y11" s="30" t="str">
        <f>IFERROR(IF(LEN(#REF!)=0,"",IF(AND(Y$8=$E11,$F11=1),Milestone_Marker,"")),"")</f>
        <v/>
      </c>
      <c r="Z11" s="30" t="str">
        <f>IFERROR(IF(LEN(#REF!)=0,"",IF(AND(Z$8=$E11,$F11=1),Milestone_Marker,"")),"")</f>
        <v/>
      </c>
      <c r="AA11" s="30" t="str">
        <f>IFERROR(IF(LEN(#REF!)=0,"",IF(AND(AA$8=$E11,$F11=1),Milestone_Marker,"")),"")</f>
        <v/>
      </c>
      <c r="AB11" s="30" t="str">
        <f>IFERROR(IF(LEN(#REF!)=0,"",IF(AND(AB$8=$E11,$F11=1),Milestone_Marker,"")),"")</f>
        <v/>
      </c>
      <c r="AC11" s="30" t="str">
        <f>IFERROR(IF(LEN(#REF!)=0,"",IF(AND(AC$8=$E11,$F11=1),Milestone_Marker,"")),"")</f>
        <v/>
      </c>
      <c r="AD11" s="30" t="str">
        <f>IFERROR(IF(LEN(#REF!)=0,"",IF(AND(AD$8=$E11,$F11=1),Milestone_Marker,"")),"")</f>
        <v/>
      </c>
      <c r="AE11" s="30" t="str">
        <f>IFERROR(IF(LEN(#REF!)=0,"",IF(AND(AE$8=$E11,$F11=1),Milestone_Marker,"")),"")</f>
        <v/>
      </c>
      <c r="AF11" s="30" t="str">
        <f>IFERROR(IF(LEN(#REF!)=0,"",IF(AND(AF$8=$E11,$F11=1),Milestone_Marker,"")),"")</f>
        <v/>
      </c>
      <c r="AG11" s="30" t="str">
        <f>IFERROR(IF(LEN(#REF!)=0,"",IF(AND(AG$8=$E11,$F11=1),Milestone_Marker,"")),"")</f>
        <v/>
      </c>
      <c r="AH11" s="30" t="str">
        <f>IFERROR(IF(LEN(#REF!)=0,"",IF(AND(AH$8=$E11,$F11=1),Milestone_Marker,"")),"")</f>
        <v/>
      </c>
      <c r="AI11" s="30" t="str">
        <f>IFERROR(IF(LEN(#REF!)=0,"",IF(AND(AI$8=$E11,$F11=1),Milestone_Marker,"")),"")</f>
        <v/>
      </c>
      <c r="AJ11" s="30" t="str">
        <f>IFERROR(IF(LEN(#REF!)=0,"",IF(AND(AJ$8=$E11,$F11=1),Milestone_Marker,"")),"")</f>
        <v/>
      </c>
      <c r="AK11" s="30" t="str">
        <f>IFERROR(IF(LEN(#REF!)=0,"",IF(AND(AK$8=$E11,$F11=1),Milestone_Marker,"")),"")</f>
        <v/>
      </c>
      <c r="AL11" s="30" t="str">
        <f>IFERROR(IF(LEN(#REF!)=0,"",IF(AND(AL$8=$E11,$F11=1),Milestone_Marker,"")),"")</f>
        <v/>
      </c>
      <c r="AM11" s="30" t="str">
        <f>IFERROR(IF(LEN(#REF!)=0,"",IF(AND(AM$8=$E11,$F11=1),Milestone_Marker,"")),"")</f>
        <v/>
      </c>
      <c r="AN11" s="30" t="str">
        <f>IFERROR(IF(LEN(#REF!)=0,"",IF(AND(AN$8=$E11,$F11=1),Milestone_Marker,"")),"")</f>
        <v/>
      </c>
      <c r="AO11" s="30" t="str">
        <f>IFERROR(IF(LEN(#REF!)=0,"",IF(AND(AO$8=$E11,$F11=1),Milestone_Marker,"")),"")</f>
        <v/>
      </c>
      <c r="AP11" s="30" t="str">
        <f>IFERROR(IF(LEN(#REF!)=0,"",IF(AND(AP$8=$E11,$F11=1),Milestone_Marker,"")),"")</f>
        <v/>
      </c>
      <c r="AQ11" s="30" t="str">
        <f>IFERROR(IF(LEN(#REF!)=0,"",IF(AND(AQ$8=$E11,$F11=1),Milestone_Marker,"")),"")</f>
        <v/>
      </c>
      <c r="AR11" s="30" t="str">
        <f>IFERROR(IF(LEN(#REF!)=0,"",IF(AND(AR$8=$E11,$F11=1),Milestone_Marker,"")),"")</f>
        <v/>
      </c>
      <c r="AS11" s="30" t="str">
        <f>IFERROR(IF(LEN(#REF!)=0,"",IF(AND(AS$8=$E11,$F11=1),Milestone_Marker,"")),"")</f>
        <v/>
      </c>
      <c r="AT11" s="30" t="str">
        <f>IFERROR(IF(LEN(#REF!)=0,"",IF(AND(AT$8=$E11,$F11=1),Milestone_Marker,"")),"")</f>
        <v/>
      </c>
      <c r="AU11" s="30" t="str">
        <f>IFERROR(IF(LEN(#REF!)=0,"",IF(AND(AU$8=$E11,$F11=1),Milestone_Marker,"")),"")</f>
        <v/>
      </c>
      <c r="AV11" s="30" t="str">
        <f>IFERROR(IF(LEN(#REF!)=0,"",IF(AND(AV$8=$E11,$F11=1),Milestone_Marker,"")),"")</f>
        <v/>
      </c>
      <c r="AW11" s="30" t="str">
        <f>IFERROR(IF(LEN(#REF!)=0,"",IF(AND(AW$8=$E11,$F11=1),Milestone_Marker,"")),"")</f>
        <v/>
      </c>
      <c r="AX11" s="30" t="str">
        <f>IFERROR(IF(LEN(#REF!)=0,"",IF(AND(AX$8=$E11,$F11=1),Milestone_Marker,"")),"")</f>
        <v/>
      </c>
      <c r="AY11" s="30" t="str">
        <f>IFERROR(IF(LEN(#REF!)=0,"",IF(AND(AY$8=$E11,$F11=1),Milestone_Marker,"")),"")</f>
        <v/>
      </c>
      <c r="AZ11" s="30" t="str">
        <f>IFERROR(IF(LEN(#REF!)=0,"",IF(AND(AZ$8=$E11,$F11=1),Milestone_Marker,"")),"")</f>
        <v/>
      </c>
      <c r="BA11" s="30" t="str">
        <f>IFERROR(IF(LEN(#REF!)=0,"",IF(AND(BA$8=$E11,$F11=1),Milestone_Marker,"")),"")</f>
        <v/>
      </c>
      <c r="BB11" s="30" t="str">
        <f>IFERROR(IF(LEN(#REF!)=0,"",IF(AND(BB$8=$E11,$F11=1),Milestone_Marker,"")),"")</f>
        <v/>
      </c>
      <c r="BC11" s="30" t="str">
        <f>IFERROR(IF(LEN(#REF!)=0,"",IF(AND(BC$8=$E11,$F11=1),Milestone_Marker,"")),"")</f>
        <v/>
      </c>
      <c r="BD11" s="30" t="str">
        <f>IFERROR(IF(LEN(#REF!)=0,"",IF(AND(BD$8=$E11,$F11=1),Milestone_Marker,"")),"")</f>
        <v/>
      </c>
    </row>
    <row r="12" spans="1:56" s="10" customFormat="1" outlineLevel="1" x14ac:dyDescent="0.35">
      <c r="A12" s="6"/>
      <c r="B12" s="31" t="s">
        <v>8</v>
      </c>
      <c r="C12" s="65" t="s">
        <v>32</v>
      </c>
      <c r="D12" s="69">
        <v>0</v>
      </c>
      <c r="E12" s="70">
        <f>Project_Start</f>
        <v>46027</v>
      </c>
      <c r="F12" s="71">
        <v>10</v>
      </c>
      <c r="G12" s="29"/>
      <c r="H12" s="30" t="str">
        <f>IFERROR(IF(LEN(#REF!)=0,"",IF(AND(H$8=$E12,$F12=1),Milestone_Marker,"")),"")</f>
        <v/>
      </c>
      <c r="I12" s="30" t="str">
        <f>IFERROR(IF(LEN(#REF!)=0,"",IF(AND(I$8=$E12,$F12=1),Milestone_Marker,"")),"")</f>
        <v/>
      </c>
      <c r="J12" s="30" t="str">
        <f>IFERROR(IF(LEN(#REF!)=0,"",IF(AND(J$8=$E12,$F12=1),Milestone_Marker,"")),"")</f>
        <v/>
      </c>
      <c r="K12" s="30" t="str">
        <f>IFERROR(IF(LEN(#REF!)=0,"",IF(AND(K$8=$E12,$F12=1),Milestone_Marker,"")),"")</f>
        <v/>
      </c>
      <c r="L12" s="30" t="str">
        <f>IFERROR(IF(LEN(#REF!)=0,"",IF(AND(L$8=$E12,$F12=1),Milestone_Marker,"")),"")</f>
        <v/>
      </c>
      <c r="M12" s="30" t="str">
        <f>IFERROR(IF(LEN(#REF!)=0,"",IF(AND(M$8=$E12,$F12=1),Milestone_Marker,"")),"")</f>
        <v/>
      </c>
      <c r="N12" s="30" t="str">
        <f>IFERROR(IF(LEN(#REF!)=0,"",IF(AND(N$8=$E12,$F12=1),Milestone_Marker,"")),"")</f>
        <v/>
      </c>
      <c r="O12" s="30" t="str">
        <f>IFERROR(IF(LEN(#REF!)=0,"",IF(AND(O$8=$E12,$F12=1),Milestone_Marker,"")),"")</f>
        <v/>
      </c>
      <c r="P12" s="30" t="str">
        <f>IFERROR(IF(LEN(#REF!)=0,"",IF(AND(P$8=$E12,$F12=1),Milestone_Marker,"")),"")</f>
        <v/>
      </c>
      <c r="Q12" s="30" t="str">
        <f>IFERROR(IF(LEN(#REF!)=0,"",IF(AND(Q$8=$E12,$F12=1),Milestone_Marker,"")),"")</f>
        <v/>
      </c>
      <c r="R12" s="30" t="str">
        <f>IFERROR(IF(LEN(#REF!)=0,"",IF(AND(R$8=$E12,$F12=1),Milestone_Marker,"")),"")</f>
        <v/>
      </c>
      <c r="S12" s="30" t="str">
        <f>IFERROR(IF(LEN(#REF!)=0,"",IF(AND(S$8=$E12,$F12=1),Milestone_Marker,"")),"")</f>
        <v/>
      </c>
      <c r="T12" s="30" t="str">
        <f>IFERROR(IF(LEN(#REF!)=0,"",IF(AND(T$8=$E12,$F12=1),Milestone_Marker,"")),"")</f>
        <v/>
      </c>
      <c r="U12" s="30" t="str">
        <f>IFERROR(IF(LEN(#REF!)=0,"",IF(AND(U$8=$E12,$F12=1),Milestone_Marker,"")),"")</f>
        <v/>
      </c>
      <c r="V12" s="30" t="str">
        <f>IFERROR(IF(LEN(#REF!)=0,"",IF(AND(V$8=$E12,$F12=1),Milestone_Marker,"")),"")</f>
        <v/>
      </c>
      <c r="W12" s="30" t="str">
        <f>IFERROR(IF(LEN(#REF!)=0,"",IF(AND(W$8=$E12,$F12=1),Milestone_Marker,"")),"")</f>
        <v/>
      </c>
      <c r="X12" s="30" t="str">
        <f>IFERROR(IF(LEN(#REF!)=0,"",IF(AND(X$8=$E12,$F12=1),Milestone_Marker,"")),"")</f>
        <v/>
      </c>
      <c r="Y12" s="30" t="str">
        <f>IFERROR(IF(LEN(#REF!)=0,"",IF(AND(Y$8=$E12,$F12=1),Milestone_Marker,"")),"")</f>
        <v/>
      </c>
      <c r="Z12" s="30" t="str">
        <f>IFERROR(IF(LEN(#REF!)=0,"",IF(AND(Z$8=$E12,$F12=1),Milestone_Marker,"")),"")</f>
        <v/>
      </c>
      <c r="AA12" s="30" t="str">
        <f>IFERROR(IF(LEN(#REF!)=0,"",IF(AND(AA$8=$E12,$F12=1),Milestone_Marker,"")),"")</f>
        <v/>
      </c>
      <c r="AB12" s="30" t="str">
        <f>IFERROR(IF(LEN(#REF!)=0,"",IF(AND(AB$8=$E12,$F12=1),Milestone_Marker,"")),"")</f>
        <v/>
      </c>
      <c r="AC12" s="30" t="str">
        <f>IFERROR(IF(LEN(#REF!)=0,"",IF(AND(AC$8=$E12,$F12=1),Milestone_Marker,"")),"")</f>
        <v/>
      </c>
      <c r="AD12" s="30" t="str">
        <f>IFERROR(IF(LEN(#REF!)=0,"",IF(AND(AD$8=$E12,$F12=1),Milestone_Marker,"")),"")</f>
        <v/>
      </c>
      <c r="AE12" s="30" t="str">
        <f>IFERROR(IF(LEN(#REF!)=0,"",IF(AND(AE$8=$E12,$F12=1),Milestone_Marker,"")),"")</f>
        <v/>
      </c>
      <c r="AF12" s="30" t="str">
        <f>IFERROR(IF(LEN(#REF!)=0,"",IF(AND(AF$8=$E12,$F12=1),Milestone_Marker,"")),"")</f>
        <v/>
      </c>
      <c r="AG12" s="30" t="str">
        <f>IFERROR(IF(LEN(#REF!)=0,"",IF(AND(AG$8=$E12,$F12=1),Milestone_Marker,"")),"")</f>
        <v/>
      </c>
      <c r="AH12" s="30" t="str">
        <f>IFERROR(IF(LEN(#REF!)=0,"",IF(AND(AH$8=$E12,$F12=1),Milestone_Marker,"")),"")</f>
        <v/>
      </c>
      <c r="AI12" s="30" t="str">
        <f>IFERROR(IF(LEN(#REF!)=0,"",IF(AND(AI$8=$E12,$F12=1),Milestone_Marker,"")),"")</f>
        <v/>
      </c>
      <c r="AJ12" s="30" t="str">
        <f>IFERROR(IF(LEN(#REF!)=0,"",IF(AND(AJ$8=$E12,$F12=1),Milestone_Marker,"")),"")</f>
        <v/>
      </c>
      <c r="AK12" s="30" t="str">
        <f>IFERROR(IF(LEN(#REF!)=0,"",IF(AND(AK$8=$E12,$F12=1),Milestone_Marker,"")),"")</f>
        <v/>
      </c>
      <c r="AL12" s="30" t="str">
        <f>IFERROR(IF(LEN(#REF!)=0,"",IF(AND(AL$8=$E12,$F12=1),Milestone_Marker,"")),"")</f>
        <v/>
      </c>
      <c r="AM12" s="30" t="str">
        <f>IFERROR(IF(LEN(#REF!)=0,"",IF(AND(AM$8=$E12,$F12=1),Milestone_Marker,"")),"")</f>
        <v/>
      </c>
      <c r="AN12" s="30" t="str">
        <f>IFERROR(IF(LEN(#REF!)=0,"",IF(AND(AN$8=$E12,$F12=1),Milestone_Marker,"")),"")</f>
        <v/>
      </c>
      <c r="AO12" s="30" t="str">
        <f>IFERROR(IF(LEN(#REF!)=0,"",IF(AND(AO$8=$E12,$F12=1),Milestone_Marker,"")),"")</f>
        <v/>
      </c>
      <c r="AP12" s="30" t="str">
        <f>IFERROR(IF(LEN(#REF!)=0,"",IF(AND(AP$8=$E12,$F12=1),Milestone_Marker,"")),"")</f>
        <v/>
      </c>
      <c r="AQ12" s="30" t="str">
        <f>IFERROR(IF(LEN(#REF!)=0,"",IF(AND(AQ$8=$E12,$F12=1),Milestone_Marker,"")),"")</f>
        <v/>
      </c>
      <c r="AR12" s="30" t="str">
        <f>IFERROR(IF(LEN(#REF!)=0,"",IF(AND(AR$8=$E12,$F12=1),Milestone_Marker,"")),"")</f>
        <v/>
      </c>
      <c r="AS12" s="30" t="str">
        <f>IFERROR(IF(LEN(#REF!)=0,"",IF(AND(AS$8=$E12,$F12=1),Milestone_Marker,"")),"")</f>
        <v/>
      </c>
      <c r="AT12" s="30" t="str">
        <f>IFERROR(IF(LEN(#REF!)=0,"",IF(AND(AT$8=$E12,$F12=1),Milestone_Marker,"")),"")</f>
        <v/>
      </c>
      <c r="AU12" s="30" t="str">
        <f>IFERROR(IF(LEN(#REF!)=0,"",IF(AND(AU$8=$E12,$F12=1),Milestone_Marker,"")),"")</f>
        <v/>
      </c>
      <c r="AV12" s="30" t="str">
        <f>IFERROR(IF(LEN(#REF!)=0,"",IF(AND(AV$8=$E12,$F12=1),Milestone_Marker,"")),"")</f>
        <v/>
      </c>
      <c r="AW12" s="30" t="str">
        <f>IFERROR(IF(LEN(#REF!)=0,"",IF(AND(AW$8=$E12,$F12=1),Milestone_Marker,"")),"")</f>
        <v/>
      </c>
      <c r="AX12" s="30" t="str">
        <f>IFERROR(IF(LEN(#REF!)=0,"",IF(AND(AX$8=$E12,$F12=1),Milestone_Marker,"")),"")</f>
        <v/>
      </c>
      <c r="AY12" s="30" t="str">
        <f>IFERROR(IF(LEN(#REF!)=0,"",IF(AND(AY$8=$E12,$F12=1),Milestone_Marker,"")),"")</f>
        <v/>
      </c>
      <c r="AZ12" s="30" t="str">
        <f>IFERROR(IF(LEN(#REF!)=0,"",IF(AND(AZ$8=$E12,$F12=1),Milestone_Marker,"")),"")</f>
        <v/>
      </c>
      <c r="BA12" s="30" t="str">
        <f>IFERROR(IF(LEN(#REF!)=0,"",IF(AND(BA$8=$E12,$F12=1),Milestone_Marker,"")),"")</f>
        <v/>
      </c>
      <c r="BB12" s="30" t="str">
        <f>IFERROR(IF(LEN(#REF!)=0,"",IF(AND(BB$8=$E12,$F12=1),Milestone_Marker,"")),"")</f>
        <v/>
      </c>
      <c r="BC12" s="30" t="str">
        <f>IFERROR(IF(LEN(#REF!)=0,"",IF(AND(BC$8=$E12,$F12=1),Milestone_Marker,"")),"")</f>
        <v/>
      </c>
      <c r="BD12" s="30" t="str">
        <f>IFERROR(IF(LEN(#REF!)=0,"",IF(AND(BD$8=$E12,$F12=1),Milestone_Marker,"")),"")</f>
        <v/>
      </c>
    </row>
    <row r="13" spans="1:56" s="10" customFormat="1" ht="19.5" x14ac:dyDescent="0.35">
      <c r="A13" s="6"/>
      <c r="B13" s="27" t="s">
        <v>23</v>
      </c>
      <c r="C13" s="65" t="s">
        <v>31</v>
      </c>
      <c r="D13" s="69"/>
      <c r="E13" s="70"/>
      <c r="F13" s="68"/>
      <c r="G13" s="29"/>
      <c r="H13" s="30" t="str">
        <f>IFERROR(IF(LEN(#REF!)=0,"",IF(AND(H$8=$E13,$F13=1),Milestone_Marker,"")),"")</f>
        <v/>
      </c>
      <c r="I13" s="30" t="str">
        <f>IFERROR(IF(LEN(#REF!)=0,"",IF(AND(I$8=$E13,$F13=1),Milestone_Marker,"")),"")</f>
        <v/>
      </c>
      <c r="J13" s="30" t="str">
        <f>IFERROR(IF(LEN(#REF!)=0,"",IF(AND(J$8=$E13,$F13=1),Milestone_Marker,"")),"")</f>
        <v/>
      </c>
      <c r="K13" s="30" t="str">
        <f>IFERROR(IF(LEN(#REF!)=0,"",IF(AND(K$8=$E13,$F13=1),Milestone_Marker,"")),"")</f>
        <v/>
      </c>
      <c r="L13" s="30" t="str">
        <f>IFERROR(IF(LEN(#REF!)=0,"",IF(AND(L$8=$E13,$F13=1),Milestone_Marker,"")),"")</f>
        <v/>
      </c>
      <c r="M13" s="30" t="str">
        <f>IFERROR(IF(LEN(#REF!)=0,"",IF(AND(M$8=$E13,$F13=1),Milestone_Marker,"")),"")</f>
        <v/>
      </c>
      <c r="N13" s="30" t="str">
        <f>IFERROR(IF(LEN(#REF!)=0,"",IF(AND(N$8=$E13,$F13=1),Milestone_Marker,"")),"")</f>
        <v/>
      </c>
      <c r="O13" s="30" t="str">
        <f>IFERROR(IF(LEN(#REF!)=0,"",IF(AND(O$8=$E13,$F13=1),Milestone_Marker,"")),"")</f>
        <v/>
      </c>
      <c r="P13" s="30" t="str">
        <f>IFERROR(IF(LEN(#REF!)=0,"",IF(AND(P$8=$E13,$F13=1),Milestone_Marker,"")),"")</f>
        <v/>
      </c>
      <c r="Q13" s="30" t="str">
        <f>IFERROR(IF(LEN(#REF!)=0,"",IF(AND(Q$8=$E13,$F13=1),Milestone_Marker,"")),"")</f>
        <v/>
      </c>
      <c r="R13" s="30" t="str">
        <f>IFERROR(IF(LEN(#REF!)=0,"",IF(AND(R$8=$E13,$F13=1),Milestone_Marker,"")),"")</f>
        <v/>
      </c>
      <c r="S13" s="30" t="str">
        <f>IFERROR(IF(LEN(#REF!)=0,"",IF(AND(S$8=$E13,$F13=1),Milestone_Marker,"")),"")</f>
        <v/>
      </c>
      <c r="T13" s="30" t="str">
        <f>IFERROR(IF(LEN(#REF!)=0,"",IF(AND(T$8=$E13,$F13=1),Milestone_Marker,"")),"")</f>
        <v/>
      </c>
      <c r="U13" s="30" t="str">
        <f>IFERROR(IF(LEN(#REF!)=0,"",IF(AND(U$8=$E13,$F13=1),Milestone_Marker,"")),"")</f>
        <v/>
      </c>
      <c r="V13" s="30" t="str">
        <f>IFERROR(IF(LEN(#REF!)=0,"",IF(AND(V$8=$E13,$F13=1),Milestone_Marker,"")),"")</f>
        <v/>
      </c>
      <c r="W13" s="30" t="str">
        <f>IFERROR(IF(LEN(#REF!)=0,"",IF(AND(W$8=$E13,$F13=1),Milestone_Marker,"")),"")</f>
        <v/>
      </c>
      <c r="X13" s="30" t="str">
        <f>IFERROR(IF(LEN(#REF!)=0,"",IF(AND(X$8=$E13,$F13=1),Milestone_Marker,"")),"")</f>
        <v/>
      </c>
      <c r="Y13" s="30" t="str">
        <f>IFERROR(IF(LEN(#REF!)=0,"",IF(AND(Y$8=$E13,$F13=1),Milestone_Marker,"")),"")</f>
        <v/>
      </c>
      <c r="Z13" s="30" t="str">
        <f>IFERROR(IF(LEN(#REF!)=0,"",IF(AND(Z$8=$E13,$F13=1),Milestone_Marker,"")),"")</f>
        <v/>
      </c>
      <c r="AA13" s="30" t="str">
        <f>IFERROR(IF(LEN(#REF!)=0,"",IF(AND(AA$8=$E13,$F13=1),Milestone_Marker,"")),"")</f>
        <v/>
      </c>
      <c r="AB13" s="30" t="str">
        <f>IFERROR(IF(LEN(#REF!)=0,"",IF(AND(AB$8=$E13,$F13=1),Milestone_Marker,"")),"")</f>
        <v/>
      </c>
      <c r="AC13" s="30" t="str">
        <f>IFERROR(IF(LEN(#REF!)=0,"",IF(AND(AC$8=$E13,$F13=1),Milestone_Marker,"")),"")</f>
        <v/>
      </c>
      <c r="AD13" s="30" t="str">
        <f>IFERROR(IF(LEN(#REF!)=0,"",IF(AND(AD$8=$E13,$F13=1),Milestone_Marker,"")),"")</f>
        <v/>
      </c>
      <c r="AE13" s="30" t="str">
        <f>IFERROR(IF(LEN(#REF!)=0,"",IF(AND(AE$8=$E13,$F13=1),Milestone_Marker,"")),"")</f>
        <v/>
      </c>
      <c r="AF13" s="30" t="str">
        <f>IFERROR(IF(LEN(#REF!)=0,"",IF(AND(AF$8=$E13,$F13=1),Milestone_Marker,"")),"")</f>
        <v/>
      </c>
      <c r="AG13" s="30" t="str">
        <f>IFERROR(IF(LEN(#REF!)=0,"",IF(AND(AG$8=$E13,$F13=1),Milestone_Marker,"")),"")</f>
        <v/>
      </c>
      <c r="AH13" s="30" t="str">
        <f>IFERROR(IF(LEN(#REF!)=0,"",IF(AND(AH$8=$E13,$F13=1),Milestone_Marker,"")),"")</f>
        <v/>
      </c>
      <c r="AI13" s="30" t="str">
        <f>IFERROR(IF(LEN(#REF!)=0,"",IF(AND(AI$8=$E13,$F13=1),Milestone_Marker,"")),"")</f>
        <v/>
      </c>
      <c r="AJ13" s="30" t="str">
        <f>IFERROR(IF(LEN(#REF!)=0,"",IF(AND(AJ$8=$E13,$F13=1),Milestone_Marker,"")),"")</f>
        <v/>
      </c>
      <c r="AK13" s="30" t="str">
        <f>IFERROR(IF(LEN(#REF!)=0,"",IF(AND(AK$8=$E13,$F13=1),Milestone_Marker,"")),"")</f>
        <v/>
      </c>
      <c r="AL13" s="30" t="str">
        <f>IFERROR(IF(LEN(#REF!)=0,"",IF(AND(AL$8=$E13,$F13=1),Milestone_Marker,"")),"")</f>
        <v/>
      </c>
      <c r="AM13" s="30" t="str">
        <f>IFERROR(IF(LEN(#REF!)=0,"",IF(AND(AM$8=$E13,$F13=1),Milestone_Marker,"")),"")</f>
        <v/>
      </c>
      <c r="AN13" s="30" t="str">
        <f>IFERROR(IF(LEN(#REF!)=0,"",IF(AND(AN$8=$E13,$F13=1),Milestone_Marker,"")),"")</f>
        <v/>
      </c>
      <c r="AO13" s="30" t="str">
        <f>IFERROR(IF(LEN(#REF!)=0,"",IF(AND(AO$8=$E13,$F13=1),Milestone_Marker,"")),"")</f>
        <v/>
      </c>
      <c r="AP13" s="30" t="str">
        <f>IFERROR(IF(LEN(#REF!)=0,"",IF(AND(AP$8=$E13,$F13=1),Milestone_Marker,"")),"")</f>
        <v/>
      </c>
      <c r="AQ13" s="30" t="str">
        <f>IFERROR(IF(LEN(#REF!)=0,"",IF(AND(AQ$8=$E13,$F13=1),Milestone_Marker,"")),"")</f>
        <v/>
      </c>
      <c r="AR13" s="30" t="str">
        <f>IFERROR(IF(LEN(#REF!)=0,"",IF(AND(AR$8=$E13,$F13=1),Milestone_Marker,"")),"")</f>
        <v/>
      </c>
      <c r="AS13" s="30" t="str">
        <f>IFERROR(IF(LEN(#REF!)=0,"",IF(AND(AS$8=$E13,$F13=1),Milestone_Marker,"")),"")</f>
        <v/>
      </c>
      <c r="AT13" s="30" t="str">
        <f>IFERROR(IF(LEN(#REF!)=0,"",IF(AND(AT$8=$E13,$F13=1),Milestone_Marker,"")),"")</f>
        <v/>
      </c>
      <c r="AU13" s="30" t="str">
        <f>IFERROR(IF(LEN(#REF!)=0,"",IF(AND(AU$8=$E13,$F13=1),Milestone_Marker,"")),"")</f>
        <v/>
      </c>
      <c r="AV13" s="30" t="str">
        <f>IFERROR(IF(LEN(#REF!)=0,"",IF(AND(AV$8=$E13,$F13=1),Milestone_Marker,"")),"")</f>
        <v/>
      </c>
      <c r="AW13" s="30" t="str">
        <f>IFERROR(IF(LEN(#REF!)=0,"",IF(AND(AW$8=$E13,$F13=1),Milestone_Marker,"")),"")</f>
        <v/>
      </c>
      <c r="AX13" s="30" t="str">
        <f>IFERROR(IF(LEN(#REF!)=0,"",IF(AND(AX$8=$E13,$F13=1),Milestone_Marker,"")),"")</f>
        <v/>
      </c>
      <c r="AY13" s="30" t="str">
        <f>IFERROR(IF(LEN(#REF!)=0,"",IF(AND(AY$8=$E13,$F13=1),Milestone_Marker,"")),"")</f>
        <v/>
      </c>
      <c r="AZ13" s="30" t="str">
        <f>IFERROR(IF(LEN(#REF!)=0,"",IF(AND(AZ$8=$E13,$F13=1),Milestone_Marker,"")),"")</f>
        <v/>
      </c>
      <c r="BA13" s="30" t="str">
        <f>IFERROR(IF(LEN(#REF!)=0,"",IF(AND(BA$8=$E13,$F13=1),Milestone_Marker,"")),"")</f>
        <v/>
      </c>
      <c r="BB13" s="30" t="str">
        <f>IFERROR(IF(LEN(#REF!)=0,"",IF(AND(BB$8=$E13,$F13=1),Milestone_Marker,"")),"")</f>
        <v/>
      </c>
      <c r="BC13" s="30" t="str">
        <f>IFERROR(IF(LEN(#REF!)=0,"",IF(AND(BC$8=$E13,$F13=1),Milestone_Marker,"")),"")</f>
        <v/>
      </c>
      <c r="BD13" s="30" t="str">
        <f>IFERROR(IF(LEN(#REF!)=0,"",IF(AND(BD$8=$E13,$F13=1),Milestone_Marker,"")),"")</f>
        <v/>
      </c>
    </row>
    <row r="14" spans="1:56" s="10" customFormat="1" outlineLevel="1" x14ac:dyDescent="0.35">
      <c r="A14" s="6"/>
      <c r="B14" s="31" t="s">
        <v>9</v>
      </c>
      <c r="C14" s="65" t="s">
        <v>32</v>
      </c>
      <c r="D14" s="69">
        <v>0</v>
      </c>
      <c r="E14" s="70">
        <f>E12</f>
        <v>46027</v>
      </c>
      <c r="F14" s="71">
        <v>30</v>
      </c>
      <c r="G14" s="29"/>
      <c r="H14" s="30" t="str">
        <f>IFERROR(IF(LEN(#REF!)=0,"",IF(AND(H$8=$E14,$F14=1),Milestone_Marker,"")),"")</f>
        <v/>
      </c>
      <c r="I14" s="30" t="str">
        <f>IFERROR(IF(LEN(#REF!)=0,"",IF(AND(I$8=$E14,$F14=1),Milestone_Marker,"")),"")</f>
        <v/>
      </c>
      <c r="J14" s="30" t="str">
        <f>IFERROR(IF(LEN(#REF!)=0,"",IF(AND(J$8=$E14,$F14=1),Milestone_Marker,"")),"")</f>
        <v/>
      </c>
      <c r="K14" s="30" t="str">
        <f>IFERROR(IF(LEN(#REF!)=0,"",IF(AND(K$8=$E14,$F14=1),Milestone_Marker,"")),"")</f>
        <v/>
      </c>
      <c r="L14" s="30" t="str">
        <f>IFERROR(IF(LEN(#REF!)=0,"",IF(AND(L$8=$E14,$F14=1),Milestone_Marker,"")),"")</f>
        <v/>
      </c>
      <c r="M14" s="30" t="str">
        <f>IFERROR(IF(LEN(#REF!)=0,"",IF(AND(M$8=$E14,$F14=1),Milestone_Marker,"")),"")</f>
        <v/>
      </c>
      <c r="N14" s="30" t="str">
        <f>IFERROR(IF(LEN(#REF!)=0,"",IF(AND(N$8=$E14,$F14=1),Milestone_Marker,"")),"")</f>
        <v/>
      </c>
      <c r="O14" s="30" t="str">
        <f>IFERROR(IF(LEN(#REF!)=0,"",IF(AND(O$8=$E14,$F14=1),Milestone_Marker,"")),"")</f>
        <v/>
      </c>
      <c r="P14" s="30" t="str">
        <f>IFERROR(IF(LEN(#REF!)=0,"",IF(AND(P$8=$E14,$F14=1),Milestone_Marker,"")),"")</f>
        <v/>
      </c>
      <c r="Q14" s="30" t="str">
        <f>IFERROR(IF(LEN(#REF!)=0,"",IF(AND(Q$8=$E14,$F14=1),Milestone_Marker,"")),"")</f>
        <v/>
      </c>
      <c r="R14" s="30" t="str">
        <f>IFERROR(IF(LEN(#REF!)=0,"",IF(AND(R$8=$E14,$F14=1),Milestone_Marker,"")),"")</f>
        <v/>
      </c>
      <c r="S14" s="30" t="str">
        <f>IFERROR(IF(LEN(#REF!)=0,"",IF(AND(S$8=$E14,$F14=1),Milestone_Marker,"")),"")</f>
        <v/>
      </c>
      <c r="T14" s="30" t="str">
        <f>IFERROR(IF(LEN(#REF!)=0,"",IF(AND(T$8=$E14,$F14=1),Milestone_Marker,"")),"")</f>
        <v/>
      </c>
      <c r="U14" s="30" t="str">
        <f>IFERROR(IF(LEN(#REF!)=0,"",IF(AND(U$8=$E14,$F14=1),Milestone_Marker,"")),"")</f>
        <v/>
      </c>
      <c r="V14" s="30" t="str">
        <f>IFERROR(IF(LEN(#REF!)=0,"",IF(AND(V$8=$E14,$F14=1),Milestone_Marker,"")),"")</f>
        <v/>
      </c>
      <c r="W14" s="30" t="str">
        <f>IFERROR(IF(LEN(#REF!)=0,"",IF(AND(W$8=$E14,$F14=1),Milestone_Marker,"")),"")</f>
        <v/>
      </c>
      <c r="X14" s="30" t="str">
        <f>IFERROR(IF(LEN(#REF!)=0,"",IF(AND(X$8=$E14,$F14=1),Milestone_Marker,"")),"")</f>
        <v/>
      </c>
      <c r="Y14" s="30" t="str">
        <f>IFERROR(IF(LEN(#REF!)=0,"",IF(AND(Y$8=$E14,$F14=1),Milestone_Marker,"")),"")</f>
        <v/>
      </c>
      <c r="Z14" s="30" t="str">
        <f>IFERROR(IF(LEN(#REF!)=0,"",IF(AND(Z$8=$E14,$F14=1),Milestone_Marker,"")),"")</f>
        <v/>
      </c>
      <c r="AA14" s="30" t="str">
        <f>IFERROR(IF(LEN(#REF!)=0,"",IF(AND(AA$8=$E14,$F14=1),Milestone_Marker,"")),"")</f>
        <v/>
      </c>
      <c r="AB14" s="30" t="str">
        <f>IFERROR(IF(LEN(#REF!)=0,"",IF(AND(AB$8=$E14,$F14=1),Milestone_Marker,"")),"")</f>
        <v/>
      </c>
      <c r="AC14" s="30" t="str">
        <f>IFERROR(IF(LEN(#REF!)=0,"",IF(AND(AC$8=$E14,$F14=1),Milestone_Marker,"")),"")</f>
        <v/>
      </c>
      <c r="AD14" s="30" t="str">
        <f>IFERROR(IF(LEN(#REF!)=0,"",IF(AND(AD$8=$E14,$F14=1),Milestone_Marker,"")),"")</f>
        <v/>
      </c>
      <c r="AE14" s="30" t="str">
        <f>IFERROR(IF(LEN(#REF!)=0,"",IF(AND(AE$8=$E14,$F14=1),Milestone_Marker,"")),"")</f>
        <v/>
      </c>
      <c r="AF14" s="30" t="str">
        <f>IFERROR(IF(LEN(#REF!)=0,"",IF(AND(AF$8=$E14,$F14=1),Milestone_Marker,"")),"")</f>
        <v/>
      </c>
      <c r="AG14" s="30" t="str">
        <f>IFERROR(IF(LEN(#REF!)=0,"",IF(AND(AG$8=$E14,$F14=1),Milestone_Marker,"")),"")</f>
        <v/>
      </c>
      <c r="AH14" s="30" t="str">
        <f>IFERROR(IF(LEN(#REF!)=0,"",IF(AND(AH$8=$E14,$F14=1),Milestone_Marker,"")),"")</f>
        <v/>
      </c>
      <c r="AI14" s="30" t="str">
        <f>IFERROR(IF(LEN(#REF!)=0,"",IF(AND(AI$8=$E14,$F14=1),Milestone_Marker,"")),"")</f>
        <v/>
      </c>
      <c r="AJ14" s="30" t="str">
        <f>IFERROR(IF(LEN(#REF!)=0,"",IF(AND(AJ$8=$E14,$F14=1),Milestone_Marker,"")),"")</f>
        <v/>
      </c>
      <c r="AK14" s="30" t="str">
        <f>IFERROR(IF(LEN(#REF!)=0,"",IF(AND(AK$8=$E14,$F14=1),Milestone_Marker,"")),"")</f>
        <v/>
      </c>
      <c r="AL14" s="30" t="str">
        <f>IFERROR(IF(LEN(#REF!)=0,"",IF(AND(AL$8=$E14,$F14=1),Milestone_Marker,"")),"")</f>
        <v/>
      </c>
      <c r="AM14" s="30" t="str">
        <f>IFERROR(IF(LEN(#REF!)=0,"",IF(AND(AM$8=$E14,$F14=1),Milestone_Marker,"")),"")</f>
        <v/>
      </c>
      <c r="AN14" s="30" t="str">
        <f>IFERROR(IF(LEN(#REF!)=0,"",IF(AND(AN$8=$E14,$F14=1),Milestone_Marker,"")),"")</f>
        <v/>
      </c>
      <c r="AO14" s="30" t="str">
        <f>IFERROR(IF(LEN(#REF!)=0,"",IF(AND(AO$8=$E14,$F14=1),Milestone_Marker,"")),"")</f>
        <v/>
      </c>
      <c r="AP14" s="30" t="str">
        <f>IFERROR(IF(LEN(#REF!)=0,"",IF(AND(AP$8=$E14,$F14=1),Milestone_Marker,"")),"")</f>
        <v/>
      </c>
      <c r="AQ14" s="30" t="str">
        <f>IFERROR(IF(LEN(#REF!)=0,"",IF(AND(AQ$8=$E14,$F14=1),Milestone_Marker,"")),"")</f>
        <v/>
      </c>
      <c r="AR14" s="30" t="str">
        <f>IFERROR(IF(LEN(#REF!)=0,"",IF(AND(AR$8=$E14,$F14=1),Milestone_Marker,"")),"")</f>
        <v/>
      </c>
      <c r="AS14" s="30" t="str">
        <f>IFERROR(IF(LEN(#REF!)=0,"",IF(AND(AS$8=$E14,$F14=1),Milestone_Marker,"")),"")</f>
        <v/>
      </c>
      <c r="AT14" s="30" t="str">
        <f>IFERROR(IF(LEN(#REF!)=0,"",IF(AND(AT$8=$E14,$F14=1),Milestone_Marker,"")),"")</f>
        <v/>
      </c>
      <c r="AU14" s="30" t="str">
        <f>IFERROR(IF(LEN(#REF!)=0,"",IF(AND(AU$8=$E14,$F14=1),Milestone_Marker,"")),"")</f>
        <v/>
      </c>
      <c r="AV14" s="30" t="str">
        <f>IFERROR(IF(LEN(#REF!)=0,"",IF(AND(AV$8=$E14,$F14=1),Milestone_Marker,"")),"")</f>
        <v/>
      </c>
      <c r="AW14" s="30" t="str">
        <f>IFERROR(IF(LEN(#REF!)=0,"",IF(AND(AW$8=$E14,$F14=1),Milestone_Marker,"")),"")</f>
        <v/>
      </c>
      <c r="AX14" s="30" t="str">
        <f>IFERROR(IF(LEN(#REF!)=0,"",IF(AND(AX$8=$E14,$F14=1),Milestone_Marker,"")),"")</f>
        <v/>
      </c>
      <c r="AY14" s="30" t="str">
        <f>IFERROR(IF(LEN(#REF!)=0,"",IF(AND(AY$8=$E14,$F14=1),Milestone_Marker,"")),"")</f>
        <v/>
      </c>
      <c r="AZ14" s="30" t="str">
        <f>IFERROR(IF(LEN(#REF!)=0,"",IF(AND(AZ$8=$E14,$F14=1),Milestone_Marker,"")),"")</f>
        <v/>
      </c>
      <c r="BA14" s="30" t="str">
        <f>IFERROR(IF(LEN(#REF!)=0,"",IF(AND(BA$8=$E14,$F14=1),Milestone_Marker,"")),"")</f>
        <v/>
      </c>
      <c r="BB14" s="30" t="str">
        <f>IFERROR(IF(LEN(#REF!)=0,"",IF(AND(BB$8=$E14,$F14=1),Milestone_Marker,"")),"")</f>
        <v/>
      </c>
      <c r="BC14" s="30" t="str">
        <f>IFERROR(IF(LEN(#REF!)=0,"",IF(AND(BC$8=$E14,$F14=1),Milestone_Marker,"")),"")</f>
        <v/>
      </c>
      <c r="BD14" s="30" t="str">
        <f>IFERROR(IF(LEN(#REF!)=0,"",IF(AND(BD$8=$E14,$F14=1),Milestone_Marker,"")),"")</f>
        <v/>
      </c>
    </row>
    <row r="15" spans="1:56" s="10" customFormat="1" ht="30" outlineLevel="1" x14ac:dyDescent="0.35">
      <c r="A15" s="54"/>
      <c r="B15" s="31" t="s">
        <v>10</v>
      </c>
      <c r="C15" s="65" t="s">
        <v>32</v>
      </c>
      <c r="D15" s="69">
        <v>0</v>
      </c>
      <c r="E15" s="70">
        <f>E14</f>
        <v>46027</v>
      </c>
      <c r="F15" s="71">
        <v>10</v>
      </c>
      <c r="G15" s="29"/>
      <c r="H15" s="30" t="str">
        <f>IFERROR(IF(LEN(#REF!)=0,"",IF(AND(H$8=$E15,$F15=1),Milestone_Marker,"")),"")</f>
        <v/>
      </c>
      <c r="I15" s="30" t="str">
        <f>IFERROR(IF(LEN(#REF!)=0,"",IF(AND(I$8=$E15,$F15=1),Milestone_Marker,"")),"")</f>
        <v/>
      </c>
      <c r="J15" s="30" t="str">
        <f>IFERROR(IF(LEN(#REF!)=0,"",IF(AND(J$8=$E15,$F15=1),Milestone_Marker,"")),"")</f>
        <v/>
      </c>
      <c r="K15" s="30" t="str">
        <f>IFERROR(IF(LEN(#REF!)=0,"",IF(AND(K$8=$E15,$F15=1),Milestone_Marker,"")),"")</f>
        <v/>
      </c>
      <c r="L15" s="30" t="str">
        <f>IFERROR(IF(LEN(#REF!)=0,"",IF(AND(L$8=$E15,$F15=1),Milestone_Marker,"")),"")</f>
        <v/>
      </c>
      <c r="M15" s="30" t="str">
        <f>IFERROR(IF(LEN(#REF!)=0,"",IF(AND(M$8=$E15,$F15=1),Milestone_Marker,"")),"")</f>
        <v/>
      </c>
      <c r="N15" s="30" t="str">
        <f>IFERROR(IF(LEN(#REF!)=0,"",IF(AND(N$8=$E15,$F15=1),Milestone_Marker,"")),"")</f>
        <v/>
      </c>
      <c r="O15" s="30" t="str">
        <f>IFERROR(IF(LEN(#REF!)=0,"",IF(AND(O$8=$E15,$F15=1),Milestone_Marker,"")),"")</f>
        <v/>
      </c>
      <c r="P15" s="30" t="str">
        <f>IFERROR(IF(LEN(#REF!)=0,"",IF(AND(P$8=$E15,$F15=1),Milestone_Marker,"")),"")</f>
        <v/>
      </c>
      <c r="Q15" s="30" t="str">
        <f>IFERROR(IF(LEN(#REF!)=0,"",IF(AND(Q$8=$E15,$F15=1),Milestone_Marker,"")),"")</f>
        <v/>
      </c>
      <c r="R15" s="30" t="str">
        <f>IFERROR(IF(LEN(#REF!)=0,"",IF(AND(R$8=$E15,$F15=1),Milestone_Marker,"")),"")</f>
        <v/>
      </c>
      <c r="S15" s="30" t="str">
        <f>IFERROR(IF(LEN(#REF!)=0,"",IF(AND(S$8=$E15,$F15=1),Milestone_Marker,"")),"")</f>
        <v/>
      </c>
      <c r="T15" s="30" t="str">
        <f>IFERROR(IF(LEN(#REF!)=0,"",IF(AND(T$8=$E15,$F15=1),Milestone_Marker,"")),"")</f>
        <v/>
      </c>
      <c r="U15" s="30" t="str">
        <f>IFERROR(IF(LEN(#REF!)=0,"",IF(AND(U$8=$E15,$F15=1),Milestone_Marker,"")),"")</f>
        <v/>
      </c>
      <c r="V15" s="30" t="str">
        <f>IFERROR(IF(LEN(#REF!)=0,"",IF(AND(V$8=$E15,$F15=1),Milestone_Marker,"")),"")</f>
        <v/>
      </c>
      <c r="W15" s="30" t="str">
        <f>IFERROR(IF(LEN(#REF!)=0,"",IF(AND(W$8=$E15,$F15=1),Milestone_Marker,"")),"")</f>
        <v/>
      </c>
      <c r="X15" s="30" t="str">
        <f>IFERROR(IF(LEN(#REF!)=0,"",IF(AND(X$8=$E15,$F15=1),Milestone_Marker,"")),"")</f>
        <v/>
      </c>
      <c r="Y15" s="30" t="str">
        <f>IFERROR(IF(LEN(#REF!)=0,"",IF(AND(Y$8=$E15,$F15=1),Milestone_Marker,"")),"")</f>
        <v/>
      </c>
      <c r="Z15" s="30" t="str">
        <f>IFERROR(IF(LEN(#REF!)=0,"",IF(AND(Z$8=$E15,$F15=1),Milestone_Marker,"")),"")</f>
        <v/>
      </c>
      <c r="AA15" s="30" t="str">
        <f>IFERROR(IF(LEN(#REF!)=0,"",IF(AND(AA$8=$E15,$F15=1),Milestone_Marker,"")),"")</f>
        <v/>
      </c>
      <c r="AB15" s="30" t="str">
        <f>IFERROR(IF(LEN(#REF!)=0,"",IF(AND(AB$8=$E15,$F15=1),Milestone_Marker,"")),"")</f>
        <v/>
      </c>
      <c r="AC15" s="30" t="str">
        <f>IFERROR(IF(LEN(#REF!)=0,"",IF(AND(AC$8=$E15,$F15=1),Milestone_Marker,"")),"")</f>
        <v/>
      </c>
      <c r="AD15" s="30" t="str">
        <f>IFERROR(IF(LEN(#REF!)=0,"",IF(AND(AD$8=$E15,$F15=1),Milestone_Marker,"")),"")</f>
        <v/>
      </c>
      <c r="AE15" s="30" t="str">
        <f>IFERROR(IF(LEN(#REF!)=0,"",IF(AND(AE$8=$E15,$F15=1),Milestone_Marker,"")),"")</f>
        <v/>
      </c>
      <c r="AF15" s="30" t="str">
        <f>IFERROR(IF(LEN(#REF!)=0,"",IF(AND(AF$8=$E15,$F15=1),Milestone_Marker,"")),"")</f>
        <v/>
      </c>
      <c r="AG15" s="30" t="str">
        <f>IFERROR(IF(LEN(#REF!)=0,"",IF(AND(AG$8=$E15,$F15=1),Milestone_Marker,"")),"")</f>
        <v/>
      </c>
      <c r="AH15" s="30" t="str">
        <f>IFERROR(IF(LEN(#REF!)=0,"",IF(AND(AH$8=$E15,$F15=1),Milestone_Marker,"")),"")</f>
        <v/>
      </c>
      <c r="AI15" s="30" t="str">
        <f>IFERROR(IF(LEN(#REF!)=0,"",IF(AND(AI$8=$E15,$F15=1),Milestone_Marker,"")),"")</f>
        <v/>
      </c>
      <c r="AJ15" s="30" t="str">
        <f>IFERROR(IF(LEN(#REF!)=0,"",IF(AND(AJ$8=$E15,$F15=1),Milestone_Marker,"")),"")</f>
        <v/>
      </c>
      <c r="AK15" s="30" t="str">
        <f>IFERROR(IF(LEN(#REF!)=0,"",IF(AND(AK$8=$E15,$F15=1),Milestone_Marker,"")),"")</f>
        <v/>
      </c>
      <c r="AL15" s="30" t="str">
        <f>IFERROR(IF(LEN(#REF!)=0,"",IF(AND(AL$8=$E15,$F15=1),Milestone_Marker,"")),"")</f>
        <v/>
      </c>
      <c r="AM15" s="30" t="str">
        <f>IFERROR(IF(LEN(#REF!)=0,"",IF(AND(AM$8=$E15,$F15=1),Milestone_Marker,"")),"")</f>
        <v/>
      </c>
      <c r="AN15" s="30" t="str">
        <f>IFERROR(IF(LEN(#REF!)=0,"",IF(AND(AN$8=$E15,$F15=1),Milestone_Marker,"")),"")</f>
        <v/>
      </c>
      <c r="AO15" s="30" t="str">
        <f>IFERROR(IF(LEN(#REF!)=0,"",IF(AND(AO$8=$E15,$F15=1),Milestone_Marker,"")),"")</f>
        <v/>
      </c>
      <c r="AP15" s="30" t="str">
        <f>IFERROR(IF(LEN(#REF!)=0,"",IF(AND(AP$8=$E15,$F15=1),Milestone_Marker,"")),"")</f>
        <v/>
      </c>
      <c r="AQ15" s="30" t="str">
        <f>IFERROR(IF(LEN(#REF!)=0,"",IF(AND(AQ$8=$E15,$F15=1),Milestone_Marker,"")),"")</f>
        <v/>
      </c>
      <c r="AR15" s="30" t="str">
        <f>IFERROR(IF(LEN(#REF!)=0,"",IF(AND(AR$8=$E15,$F15=1),Milestone_Marker,"")),"")</f>
        <v/>
      </c>
      <c r="AS15" s="30" t="str">
        <f>IFERROR(IF(LEN(#REF!)=0,"",IF(AND(AS$8=$E15,$F15=1),Milestone_Marker,"")),"")</f>
        <v/>
      </c>
      <c r="AT15" s="30" t="str">
        <f>IFERROR(IF(LEN(#REF!)=0,"",IF(AND(AT$8=$E15,$F15=1),Milestone_Marker,"")),"")</f>
        <v/>
      </c>
      <c r="AU15" s="30" t="str">
        <f>IFERROR(IF(LEN(#REF!)=0,"",IF(AND(AU$8=$E15,$F15=1),Milestone_Marker,"")),"")</f>
        <v/>
      </c>
      <c r="AV15" s="30" t="str">
        <f>IFERROR(IF(LEN(#REF!)=0,"",IF(AND(AV$8=$E15,$F15=1),Milestone_Marker,"")),"")</f>
        <v/>
      </c>
      <c r="AW15" s="30" t="str">
        <f>IFERROR(IF(LEN(#REF!)=0,"",IF(AND(AW$8=$E15,$F15=1),Milestone_Marker,"")),"")</f>
        <v/>
      </c>
      <c r="AX15" s="30" t="str">
        <f>IFERROR(IF(LEN(#REF!)=0,"",IF(AND(AX$8=$E15,$F15=1),Milestone_Marker,"")),"")</f>
        <v/>
      </c>
      <c r="AY15" s="30" t="str">
        <f>IFERROR(IF(LEN(#REF!)=0,"",IF(AND(AY$8=$E15,$F15=1),Milestone_Marker,"")),"")</f>
        <v/>
      </c>
      <c r="AZ15" s="30" t="str">
        <f>IFERROR(IF(LEN(#REF!)=0,"",IF(AND(AZ$8=$E15,$F15=1),Milestone_Marker,"")),"")</f>
        <v/>
      </c>
      <c r="BA15" s="30" t="str">
        <f>IFERROR(IF(LEN(#REF!)=0,"",IF(AND(BA$8=$E15,$F15=1),Milestone_Marker,"")),"")</f>
        <v/>
      </c>
      <c r="BB15" s="30" t="str">
        <f>IFERROR(IF(LEN(#REF!)=0,"",IF(AND(BB$8=$E15,$F15=1),Milestone_Marker,"")),"")</f>
        <v/>
      </c>
      <c r="BC15" s="30" t="str">
        <f>IFERROR(IF(LEN(#REF!)=0,"",IF(AND(BC$8=$E15,$F15=1),Milestone_Marker,"")),"")</f>
        <v/>
      </c>
      <c r="BD15" s="30" t="str">
        <f>IFERROR(IF(LEN(#REF!)=0,"",IF(AND(BD$8=$E15,$F15=1),Milestone_Marker,"")),"")</f>
        <v/>
      </c>
    </row>
    <row r="16" spans="1:56" s="10" customFormat="1" ht="30" outlineLevel="1" x14ac:dyDescent="0.35">
      <c r="A16" s="54"/>
      <c r="B16" s="31" t="s">
        <v>11</v>
      </c>
      <c r="C16" s="65" t="s">
        <v>32</v>
      </c>
      <c r="D16" s="69">
        <v>0</v>
      </c>
      <c r="E16" s="70">
        <f>E15</f>
        <v>46027</v>
      </c>
      <c r="F16" s="71">
        <v>10</v>
      </c>
      <c r="G16" s="29"/>
      <c r="H16" s="30" t="str">
        <f>IFERROR(IF(LEN(#REF!)=0,"",IF(AND(H$8=$E16,$F16=1),Milestone_Marker,"")),"")</f>
        <v/>
      </c>
      <c r="I16" s="30" t="str">
        <f>IFERROR(IF(LEN(#REF!)=0,"",IF(AND(I$8=$E16,$F16=1),Milestone_Marker,"")),"")</f>
        <v/>
      </c>
      <c r="J16" s="30" t="str">
        <f>IFERROR(IF(LEN(#REF!)=0,"",IF(AND(J$8=$E16,$F16=1),Milestone_Marker,"")),"")</f>
        <v/>
      </c>
      <c r="K16" s="30" t="str">
        <f>IFERROR(IF(LEN(#REF!)=0,"",IF(AND(K$8=$E16,$F16=1),Milestone_Marker,"")),"")</f>
        <v/>
      </c>
      <c r="L16" s="30" t="str">
        <f>IFERROR(IF(LEN(#REF!)=0,"",IF(AND(L$8=$E16,$F16=1),Milestone_Marker,"")),"")</f>
        <v/>
      </c>
      <c r="M16" s="30" t="str">
        <f>IFERROR(IF(LEN(#REF!)=0,"",IF(AND(M$8=$E16,$F16=1),Milestone_Marker,"")),"")</f>
        <v/>
      </c>
      <c r="N16" s="30" t="str">
        <f>IFERROR(IF(LEN(#REF!)=0,"",IF(AND(N$8=$E16,$F16=1),Milestone_Marker,"")),"")</f>
        <v/>
      </c>
      <c r="O16" s="30" t="str">
        <f>IFERROR(IF(LEN(#REF!)=0,"",IF(AND(O$8=$E16,$F16=1),Milestone_Marker,"")),"")</f>
        <v/>
      </c>
      <c r="P16" s="30" t="str">
        <f>IFERROR(IF(LEN(#REF!)=0,"",IF(AND(P$8=$E16,$F16=1),Milestone_Marker,"")),"")</f>
        <v/>
      </c>
      <c r="Q16" s="30" t="str">
        <f>IFERROR(IF(LEN(#REF!)=0,"",IF(AND(Q$8=$E16,$F16=1),Milestone_Marker,"")),"")</f>
        <v/>
      </c>
      <c r="R16" s="30" t="str">
        <f>IFERROR(IF(LEN(#REF!)=0,"",IF(AND(R$8=$E16,$F16=1),Milestone_Marker,"")),"")</f>
        <v/>
      </c>
      <c r="S16" s="30" t="str">
        <f>IFERROR(IF(LEN(#REF!)=0,"",IF(AND(S$8=$E16,$F16=1),Milestone_Marker,"")),"")</f>
        <v/>
      </c>
      <c r="T16" s="30" t="str">
        <f>IFERROR(IF(LEN(#REF!)=0,"",IF(AND(T$8=$E16,$F16=1),Milestone_Marker,"")),"")</f>
        <v/>
      </c>
      <c r="U16" s="30" t="str">
        <f>IFERROR(IF(LEN(#REF!)=0,"",IF(AND(U$8=$E16,$F16=1),Milestone_Marker,"")),"")</f>
        <v/>
      </c>
      <c r="V16" s="30" t="str">
        <f>IFERROR(IF(LEN(#REF!)=0,"",IF(AND(V$8=$E16,$F16=1),Milestone_Marker,"")),"")</f>
        <v/>
      </c>
      <c r="W16" s="30" t="str">
        <f>IFERROR(IF(LEN(#REF!)=0,"",IF(AND(W$8=$E16,$F16=1),Milestone_Marker,"")),"")</f>
        <v/>
      </c>
      <c r="X16" s="30" t="str">
        <f>IFERROR(IF(LEN(#REF!)=0,"",IF(AND(X$8=$E16,$F16=1),Milestone_Marker,"")),"")</f>
        <v/>
      </c>
      <c r="Y16" s="30" t="str">
        <f>IFERROR(IF(LEN(#REF!)=0,"",IF(AND(Y$8=$E16,$F16=1),Milestone_Marker,"")),"")</f>
        <v/>
      </c>
      <c r="Z16" s="30" t="str">
        <f>IFERROR(IF(LEN(#REF!)=0,"",IF(AND(Z$8=$E16,$F16=1),Milestone_Marker,"")),"")</f>
        <v/>
      </c>
      <c r="AA16" s="30" t="str">
        <f>IFERROR(IF(LEN(#REF!)=0,"",IF(AND(AA$8=$E16,$F16=1),Milestone_Marker,"")),"")</f>
        <v/>
      </c>
      <c r="AB16" s="30" t="str">
        <f>IFERROR(IF(LEN(#REF!)=0,"",IF(AND(AB$8=$E16,$F16=1),Milestone_Marker,"")),"")</f>
        <v/>
      </c>
      <c r="AC16" s="30" t="str">
        <f>IFERROR(IF(LEN(#REF!)=0,"",IF(AND(AC$8=$E16,$F16=1),Milestone_Marker,"")),"")</f>
        <v/>
      </c>
      <c r="AD16" s="30" t="str">
        <f>IFERROR(IF(LEN(#REF!)=0,"",IF(AND(AD$8=$E16,$F16=1),Milestone_Marker,"")),"")</f>
        <v/>
      </c>
      <c r="AE16" s="30" t="str">
        <f>IFERROR(IF(LEN(#REF!)=0,"",IF(AND(AE$8=$E16,$F16=1),Milestone_Marker,"")),"")</f>
        <v/>
      </c>
      <c r="AF16" s="30" t="str">
        <f>IFERROR(IF(LEN(#REF!)=0,"",IF(AND(AF$8=$E16,$F16=1),Milestone_Marker,"")),"")</f>
        <v/>
      </c>
      <c r="AG16" s="30" t="str">
        <f>IFERROR(IF(LEN(#REF!)=0,"",IF(AND(AG$8=$E16,$F16=1),Milestone_Marker,"")),"")</f>
        <v/>
      </c>
      <c r="AH16" s="30" t="str">
        <f>IFERROR(IF(LEN(#REF!)=0,"",IF(AND(AH$8=$E16,$F16=1),Milestone_Marker,"")),"")</f>
        <v/>
      </c>
      <c r="AI16" s="30" t="str">
        <f>IFERROR(IF(LEN(#REF!)=0,"",IF(AND(AI$8=$E16,$F16=1),Milestone_Marker,"")),"")</f>
        <v/>
      </c>
      <c r="AJ16" s="30" t="str">
        <f>IFERROR(IF(LEN(#REF!)=0,"",IF(AND(AJ$8=$E16,$F16=1),Milestone_Marker,"")),"")</f>
        <v/>
      </c>
      <c r="AK16" s="30" t="str">
        <f>IFERROR(IF(LEN(#REF!)=0,"",IF(AND(AK$8=$E16,$F16=1),Milestone_Marker,"")),"")</f>
        <v/>
      </c>
      <c r="AL16" s="30" t="str">
        <f>IFERROR(IF(LEN(#REF!)=0,"",IF(AND(AL$8=$E16,$F16=1),Milestone_Marker,"")),"")</f>
        <v/>
      </c>
      <c r="AM16" s="30" t="str">
        <f>IFERROR(IF(LEN(#REF!)=0,"",IF(AND(AM$8=$E16,$F16=1),Milestone_Marker,"")),"")</f>
        <v/>
      </c>
      <c r="AN16" s="30" t="str">
        <f>IFERROR(IF(LEN(#REF!)=0,"",IF(AND(AN$8=$E16,$F16=1),Milestone_Marker,"")),"")</f>
        <v/>
      </c>
      <c r="AO16" s="30" t="str">
        <f>IFERROR(IF(LEN(#REF!)=0,"",IF(AND(AO$8=$E16,$F16=1),Milestone_Marker,"")),"")</f>
        <v/>
      </c>
      <c r="AP16" s="30" t="str">
        <f>IFERROR(IF(LEN(#REF!)=0,"",IF(AND(AP$8=$E16,$F16=1),Milestone_Marker,"")),"")</f>
        <v/>
      </c>
      <c r="AQ16" s="30" t="str">
        <f>IFERROR(IF(LEN(#REF!)=0,"",IF(AND(AQ$8=$E16,$F16=1),Milestone_Marker,"")),"")</f>
        <v/>
      </c>
      <c r="AR16" s="30" t="str">
        <f>IFERROR(IF(LEN(#REF!)=0,"",IF(AND(AR$8=$E16,$F16=1),Milestone_Marker,"")),"")</f>
        <v/>
      </c>
      <c r="AS16" s="30" t="str">
        <f>IFERROR(IF(LEN(#REF!)=0,"",IF(AND(AS$8=$E16,$F16=1),Milestone_Marker,"")),"")</f>
        <v/>
      </c>
      <c r="AT16" s="30" t="str">
        <f>IFERROR(IF(LEN(#REF!)=0,"",IF(AND(AT$8=$E16,$F16=1),Milestone_Marker,"")),"")</f>
        <v/>
      </c>
      <c r="AU16" s="30" t="str">
        <f>IFERROR(IF(LEN(#REF!)=0,"",IF(AND(AU$8=$E16,$F16=1),Milestone_Marker,"")),"")</f>
        <v/>
      </c>
      <c r="AV16" s="30" t="str">
        <f>IFERROR(IF(LEN(#REF!)=0,"",IF(AND(AV$8=$E16,$F16=1),Milestone_Marker,"")),"")</f>
        <v/>
      </c>
      <c r="AW16" s="30" t="str">
        <f>IFERROR(IF(LEN(#REF!)=0,"",IF(AND(AW$8=$E16,$F16=1),Milestone_Marker,"")),"")</f>
        <v/>
      </c>
      <c r="AX16" s="30" t="str">
        <f>IFERROR(IF(LEN(#REF!)=0,"",IF(AND(AX$8=$E16,$F16=1),Milestone_Marker,"")),"")</f>
        <v/>
      </c>
      <c r="AY16" s="30" t="str">
        <f>IFERROR(IF(LEN(#REF!)=0,"",IF(AND(AY$8=$E16,$F16=1),Milestone_Marker,"")),"")</f>
        <v/>
      </c>
      <c r="AZ16" s="30" t="str">
        <f>IFERROR(IF(LEN(#REF!)=0,"",IF(AND(AZ$8=$E16,$F16=1),Milestone_Marker,"")),"")</f>
        <v/>
      </c>
      <c r="BA16" s="30" t="str">
        <f>IFERROR(IF(LEN(#REF!)=0,"",IF(AND(BA$8=$E16,$F16=1),Milestone_Marker,"")),"")</f>
        <v/>
      </c>
      <c r="BB16" s="30" t="str">
        <f>IFERROR(IF(LEN(#REF!)=0,"",IF(AND(BB$8=$E16,$F16=1),Milestone_Marker,"")),"")</f>
        <v/>
      </c>
      <c r="BC16" s="30" t="str">
        <f>IFERROR(IF(LEN(#REF!)=0,"",IF(AND(BC$8=$E16,$F16=1),Milestone_Marker,"")),"")</f>
        <v/>
      </c>
      <c r="BD16" s="30" t="str">
        <f>IFERROR(IF(LEN(#REF!)=0,"",IF(AND(BD$8=$E16,$F16=1),Milestone_Marker,"")),"")</f>
        <v/>
      </c>
    </row>
    <row r="17" spans="1:56" s="10" customFormat="1" ht="30" outlineLevel="1" x14ac:dyDescent="0.35">
      <c r="A17" s="54"/>
      <c r="B17" s="31" t="s">
        <v>12</v>
      </c>
      <c r="C17" s="65" t="s">
        <v>32</v>
      </c>
      <c r="D17" s="69">
        <v>0</v>
      </c>
      <c r="E17" s="70">
        <f>E16</f>
        <v>46027</v>
      </c>
      <c r="F17" s="71">
        <v>30</v>
      </c>
      <c r="G17" s="29"/>
      <c r="H17" s="30" t="str">
        <f>IFERROR(IF(LEN(#REF!)=0,"",IF(AND(H$8=$E17,$F17=1),Milestone_Marker,"")),"")</f>
        <v/>
      </c>
      <c r="I17" s="30" t="str">
        <f>IFERROR(IF(LEN(#REF!)=0,"",IF(AND(I$8=$E17,$F17=1),Milestone_Marker,"")),"")</f>
        <v/>
      </c>
      <c r="J17" s="30" t="str">
        <f>IFERROR(IF(LEN(#REF!)=0,"",IF(AND(J$8=$E17,$F17=1),Milestone_Marker,"")),"")</f>
        <v/>
      </c>
      <c r="K17" s="30" t="str">
        <f>IFERROR(IF(LEN(#REF!)=0,"",IF(AND(K$8=$E17,$F17=1),Milestone_Marker,"")),"")</f>
        <v/>
      </c>
      <c r="L17" s="30" t="str">
        <f>IFERROR(IF(LEN(#REF!)=0,"",IF(AND(L$8=$E17,$F17=1),Milestone_Marker,"")),"")</f>
        <v/>
      </c>
      <c r="M17" s="30" t="str">
        <f>IFERROR(IF(LEN(#REF!)=0,"",IF(AND(M$8=$E17,$F17=1),Milestone_Marker,"")),"")</f>
        <v/>
      </c>
      <c r="N17" s="30" t="str">
        <f>IFERROR(IF(LEN(#REF!)=0,"",IF(AND(N$8=$E17,$F17=1),Milestone_Marker,"")),"")</f>
        <v/>
      </c>
      <c r="O17" s="30" t="str">
        <f>IFERROR(IF(LEN(#REF!)=0,"",IF(AND(O$8=$E17,$F17=1),Milestone_Marker,"")),"")</f>
        <v/>
      </c>
      <c r="P17" s="30" t="str">
        <f>IFERROR(IF(LEN(#REF!)=0,"",IF(AND(P$8=$E17,$F17=1),Milestone_Marker,"")),"")</f>
        <v/>
      </c>
      <c r="Q17" s="30" t="str">
        <f>IFERROR(IF(LEN(#REF!)=0,"",IF(AND(Q$8=$E17,$F17=1),Milestone_Marker,"")),"")</f>
        <v/>
      </c>
      <c r="R17" s="30" t="str">
        <f>IFERROR(IF(LEN(#REF!)=0,"",IF(AND(R$8=$E17,$F17=1),Milestone_Marker,"")),"")</f>
        <v/>
      </c>
      <c r="S17" s="30" t="str">
        <f>IFERROR(IF(LEN(#REF!)=0,"",IF(AND(S$8=$E17,$F17=1),Milestone_Marker,"")),"")</f>
        <v/>
      </c>
      <c r="T17" s="30" t="str">
        <f>IFERROR(IF(LEN(#REF!)=0,"",IF(AND(T$8=$E17,$F17=1),Milestone_Marker,"")),"")</f>
        <v/>
      </c>
      <c r="U17" s="30" t="str">
        <f>IFERROR(IF(LEN(#REF!)=0,"",IF(AND(U$8=$E17,$F17=1),Milestone_Marker,"")),"")</f>
        <v/>
      </c>
      <c r="V17" s="30" t="str">
        <f>IFERROR(IF(LEN(#REF!)=0,"",IF(AND(V$8=$E17,$F17=1),Milestone_Marker,"")),"")</f>
        <v/>
      </c>
      <c r="W17" s="30" t="str">
        <f>IFERROR(IF(LEN(#REF!)=0,"",IF(AND(W$8=$E17,$F17=1),Milestone_Marker,"")),"")</f>
        <v/>
      </c>
      <c r="X17" s="30" t="str">
        <f>IFERROR(IF(LEN(#REF!)=0,"",IF(AND(X$8=$E17,$F17=1),Milestone_Marker,"")),"")</f>
        <v/>
      </c>
      <c r="Y17" s="30" t="str">
        <f>IFERROR(IF(LEN(#REF!)=0,"",IF(AND(Y$8=$E17,$F17=1),Milestone_Marker,"")),"")</f>
        <v/>
      </c>
      <c r="Z17" s="30" t="str">
        <f>IFERROR(IF(LEN(#REF!)=0,"",IF(AND(Z$8=$E17,$F17=1),Milestone_Marker,"")),"")</f>
        <v/>
      </c>
      <c r="AA17" s="30" t="str">
        <f>IFERROR(IF(LEN(#REF!)=0,"",IF(AND(AA$8=$E17,$F17=1),Milestone_Marker,"")),"")</f>
        <v/>
      </c>
      <c r="AB17" s="30" t="str">
        <f>IFERROR(IF(LEN(#REF!)=0,"",IF(AND(AB$8=$E17,$F17=1),Milestone_Marker,"")),"")</f>
        <v/>
      </c>
      <c r="AC17" s="30" t="str">
        <f>IFERROR(IF(LEN(#REF!)=0,"",IF(AND(AC$8=$E17,$F17=1),Milestone_Marker,"")),"")</f>
        <v/>
      </c>
      <c r="AD17" s="30" t="str">
        <f>IFERROR(IF(LEN(#REF!)=0,"",IF(AND(AD$8=$E17,$F17=1),Milestone_Marker,"")),"")</f>
        <v/>
      </c>
      <c r="AE17" s="30" t="str">
        <f>IFERROR(IF(LEN(#REF!)=0,"",IF(AND(AE$8=$E17,$F17=1),Milestone_Marker,"")),"")</f>
        <v/>
      </c>
      <c r="AF17" s="30" t="str">
        <f>IFERROR(IF(LEN(#REF!)=0,"",IF(AND(AF$8=$E17,$F17=1),Milestone_Marker,"")),"")</f>
        <v/>
      </c>
      <c r="AG17" s="30" t="str">
        <f>IFERROR(IF(LEN(#REF!)=0,"",IF(AND(AG$8=$E17,$F17=1),Milestone_Marker,"")),"")</f>
        <v/>
      </c>
      <c r="AH17" s="30" t="str">
        <f>IFERROR(IF(LEN(#REF!)=0,"",IF(AND(AH$8=$E17,$F17=1),Milestone_Marker,"")),"")</f>
        <v/>
      </c>
      <c r="AI17" s="30" t="str">
        <f>IFERROR(IF(LEN(#REF!)=0,"",IF(AND(AI$8=$E17,$F17=1),Milestone_Marker,"")),"")</f>
        <v/>
      </c>
      <c r="AJ17" s="30" t="str">
        <f>IFERROR(IF(LEN(#REF!)=0,"",IF(AND(AJ$8=$E17,$F17=1),Milestone_Marker,"")),"")</f>
        <v/>
      </c>
      <c r="AK17" s="30" t="str">
        <f>IFERROR(IF(LEN(#REF!)=0,"",IF(AND(AK$8=$E17,$F17=1),Milestone_Marker,"")),"")</f>
        <v/>
      </c>
      <c r="AL17" s="30" t="str">
        <f>IFERROR(IF(LEN(#REF!)=0,"",IF(AND(AL$8=$E17,$F17=1),Milestone_Marker,"")),"")</f>
        <v/>
      </c>
      <c r="AM17" s="30" t="str">
        <f>IFERROR(IF(LEN(#REF!)=0,"",IF(AND(AM$8=$E17,$F17=1),Milestone_Marker,"")),"")</f>
        <v/>
      </c>
      <c r="AN17" s="30" t="str">
        <f>IFERROR(IF(LEN(#REF!)=0,"",IF(AND(AN$8=$E17,$F17=1),Milestone_Marker,"")),"")</f>
        <v/>
      </c>
      <c r="AO17" s="30" t="str">
        <f>IFERROR(IF(LEN(#REF!)=0,"",IF(AND(AO$8=$E17,$F17=1),Milestone_Marker,"")),"")</f>
        <v/>
      </c>
      <c r="AP17" s="30" t="str">
        <f>IFERROR(IF(LEN(#REF!)=0,"",IF(AND(AP$8=$E17,$F17=1),Milestone_Marker,"")),"")</f>
        <v/>
      </c>
      <c r="AQ17" s="30" t="str">
        <f>IFERROR(IF(LEN(#REF!)=0,"",IF(AND(AQ$8=$E17,$F17=1),Milestone_Marker,"")),"")</f>
        <v/>
      </c>
      <c r="AR17" s="30" t="str">
        <f>IFERROR(IF(LEN(#REF!)=0,"",IF(AND(AR$8=$E17,$F17=1),Milestone_Marker,"")),"")</f>
        <v/>
      </c>
      <c r="AS17" s="30" t="str">
        <f>IFERROR(IF(LEN(#REF!)=0,"",IF(AND(AS$8=$E17,$F17=1),Milestone_Marker,"")),"")</f>
        <v/>
      </c>
      <c r="AT17" s="30" t="str">
        <f>IFERROR(IF(LEN(#REF!)=0,"",IF(AND(AT$8=$E17,$F17=1),Milestone_Marker,"")),"")</f>
        <v/>
      </c>
      <c r="AU17" s="30" t="str">
        <f>IFERROR(IF(LEN(#REF!)=0,"",IF(AND(AU$8=$E17,$F17=1),Milestone_Marker,"")),"")</f>
        <v/>
      </c>
      <c r="AV17" s="30" t="str">
        <f>IFERROR(IF(LEN(#REF!)=0,"",IF(AND(AV$8=$E17,$F17=1),Milestone_Marker,"")),"")</f>
        <v/>
      </c>
      <c r="AW17" s="30" t="str">
        <f>IFERROR(IF(LEN(#REF!)=0,"",IF(AND(AW$8=$E17,$F17=1),Milestone_Marker,"")),"")</f>
        <v/>
      </c>
      <c r="AX17" s="30" t="str">
        <f>IFERROR(IF(LEN(#REF!)=0,"",IF(AND(AX$8=$E17,$F17=1),Milestone_Marker,"")),"")</f>
        <v/>
      </c>
      <c r="AY17" s="30" t="str">
        <f>IFERROR(IF(LEN(#REF!)=0,"",IF(AND(AY$8=$E17,$F17=1),Milestone_Marker,"")),"")</f>
        <v/>
      </c>
      <c r="AZ17" s="30" t="str">
        <f>IFERROR(IF(LEN(#REF!)=0,"",IF(AND(AZ$8=$E17,$F17=1),Milestone_Marker,"")),"")</f>
        <v/>
      </c>
      <c r="BA17" s="30" t="str">
        <f>IFERROR(IF(LEN(#REF!)=0,"",IF(AND(BA$8=$E17,$F17=1),Milestone_Marker,"")),"")</f>
        <v/>
      </c>
      <c r="BB17" s="30" t="str">
        <f>IFERROR(IF(LEN(#REF!)=0,"",IF(AND(BB$8=$E17,$F17=1),Milestone_Marker,"")),"")</f>
        <v/>
      </c>
      <c r="BC17" s="30" t="str">
        <f>IFERROR(IF(LEN(#REF!)=0,"",IF(AND(BC$8=$E17,$F17=1),Milestone_Marker,"")),"")</f>
        <v/>
      </c>
      <c r="BD17" s="30" t="str">
        <f>IFERROR(IF(LEN(#REF!)=0,"",IF(AND(BD$8=$E17,$F17=1),Milestone_Marker,"")),"")</f>
        <v/>
      </c>
    </row>
    <row r="18" spans="1:56" s="10" customFormat="1" ht="30" outlineLevel="1" x14ac:dyDescent="0.35">
      <c r="A18" s="54"/>
      <c r="B18" s="31" t="s">
        <v>13</v>
      </c>
      <c r="C18" s="65" t="s">
        <v>32</v>
      </c>
      <c r="D18" s="69">
        <v>0</v>
      </c>
      <c r="E18" s="70">
        <f>E17</f>
        <v>46027</v>
      </c>
      <c r="F18" s="71">
        <v>10</v>
      </c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1:56" s="10" customFormat="1" ht="30" outlineLevel="1" x14ac:dyDescent="0.35">
      <c r="A19" s="54"/>
      <c r="B19" s="31" t="s">
        <v>14</v>
      </c>
      <c r="C19" s="65" t="s">
        <v>32</v>
      </c>
      <c r="D19" s="69">
        <v>0</v>
      </c>
      <c r="E19" s="70">
        <f>Project_Start+F14</f>
        <v>46057</v>
      </c>
      <c r="F19" s="71">
        <v>90</v>
      </c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1:56" s="10" customFormat="1" ht="30" outlineLevel="1" x14ac:dyDescent="0.35">
      <c r="A20" s="54"/>
      <c r="B20" s="31" t="s">
        <v>15</v>
      </c>
      <c r="C20" s="65" t="s">
        <v>32</v>
      </c>
      <c r="D20" s="69">
        <v>0</v>
      </c>
      <c r="E20" s="70">
        <f>E18</f>
        <v>46027</v>
      </c>
      <c r="F20" s="71">
        <v>10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1:56" s="10" customFormat="1" outlineLevel="1" x14ac:dyDescent="0.35">
      <c r="A21" s="54"/>
      <c r="B21" s="31" t="s">
        <v>16</v>
      </c>
      <c r="C21" s="65" t="s">
        <v>32</v>
      </c>
      <c r="D21" s="69">
        <v>0</v>
      </c>
      <c r="E21" s="70">
        <f>E20</f>
        <v>46027</v>
      </c>
      <c r="F21" s="71">
        <v>10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56" s="10" customFormat="1" ht="30" outlineLevel="1" x14ac:dyDescent="0.35">
      <c r="A22" s="54"/>
      <c r="B22" s="31" t="s">
        <v>17</v>
      </c>
      <c r="C22" s="65" t="s">
        <v>32</v>
      </c>
      <c r="D22" s="69">
        <v>0</v>
      </c>
      <c r="E22" s="70">
        <f>E19</f>
        <v>46057</v>
      </c>
      <c r="F22" s="71">
        <v>90</v>
      </c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56" s="10" customFormat="1" ht="30" outlineLevel="1" x14ac:dyDescent="0.35">
      <c r="A23" s="54"/>
      <c r="B23" s="31" t="s">
        <v>18</v>
      </c>
      <c r="C23" s="65" t="s">
        <v>32</v>
      </c>
      <c r="D23" s="69">
        <v>0</v>
      </c>
      <c r="E23" s="70">
        <f>E22</f>
        <v>46057</v>
      </c>
      <c r="F23" s="71">
        <v>120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56" s="10" customFormat="1" outlineLevel="1" x14ac:dyDescent="0.35">
      <c r="A24" s="54"/>
      <c r="B24" s="31" t="s">
        <v>19</v>
      </c>
      <c r="C24" s="65" t="s">
        <v>32</v>
      </c>
      <c r="D24" s="69">
        <v>0</v>
      </c>
      <c r="E24" s="70">
        <f>E23</f>
        <v>46057</v>
      </c>
      <c r="F24" s="71">
        <v>90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6" s="10" customFormat="1" ht="30" outlineLevel="1" x14ac:dyDescent="0.35">
      <c r="A25" s="54"/>
      <c r="B25" s="31" t="s">
        <v>20</v>
      </c>
      <c r="C25" s="65" t="s">
        <v>32</v>
      </c>
      <c r="D25" s="69">
        <v>0</v>
      </c>
      <c r="E25" s="70">
        <f>E22</f>
        <v>46057</v>
      </c>
      <c r="F25" s="71">
        <f>F22</f>
        <v>90</v>
      </c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56" s="10" customFormat="1" outlineLevel="1" x14ac:dyDescent="0.35">
      <c r="A26" s="54"/>
      <c r="B26" s="31" t="s">
        <v>21</v>
      </c>
      <c r="C26" s="65" t="s">
        <v>32</v>
      </c>
      <c r="D26" s="69">
        <v>0</v>
      </c>
      <c r="E26" s="70">
        <f>E25</f>
        <v>46057</v>
      </c>
      <c r="F26" s="71">
        <f>F19</f>
        <v>90</v>
      </c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56" s="10" customFormat="1" ht="19.5" x14ac:dyDescent="0.35">
      <c r="A27" s="54"/>
      <c r="B27" s="27" t="s">
        <v>25</v>
      </c>
      <c r="C27" s="65" t="s">
        <v>31</v>
      </c>
      <c r="D27" s="69"/>
      <c r="E27" s="67"/>
      <c r="F27" s="71"/>
      <c r="G27" s="29"/>
      <c r="H27" s="30" t="str">
        <f>IFERROR(IF(LEN(#REF!)=0,"",IF(AND(H$8=$E27,$F27=1),Milestone_Marker,"")),"")</f>
        <v/>
      </c>
      <c r="I27" s="30" t="str">
        <f>IFERROR(IF(LEN(#REF!)=0,"",IF(AND(I$8=$E27,$F27=1),Milestone_Marker,"")),"")</f>
        <v/>
      </c>
      <c r="J27" s="30" t="str">
        <f>IFERROR(IF(LEN(#REF!)=0,"",IF(AND(J$8=$E27,$F27=1),Milestone_Marker,"")),"")</f>
        <v/>
      </c>
      <c r="K27" s="30" t="str">
        <f>IFERROR(IF(LEN(#REF!)=0,"",IF(AND(K$8=$E27,$F27=1),Milestone_Marker,"")),"")</f>
        <v/>
      </c>
      <c r="L27" s="30" t="str">
        <f>IFERROR(IF(LEN(#REF!)=0,"",IF(AND(L$8=$E27,$F27=1),Milestone_Marker,"")),"")</f>
        <v/>
      </c>
      <c r="M27" s="30" t="str">
        <f>IFERROR(IF(LEN(#REF!)=0,"",IF(AND(M$8=$E27,$F27=1),Milestone_Marker,"")),"")</f>
        <v/>
      </c>
      <c r="N27" s="30" t="str">
        <f>IFERROR(IF(LEN(#REF!)=0,"",IF(AND(N$8=$E27,$F27=1),Milestone_Marker,"")),"")</f>
        <v/>
      </c>
      <c r="O27" s="30" t="str">
        <f>IFERROR(IF(LEN(#REF!)=0,"",IF(AND(O$8=$E27,$F27=1),Milestone_Marker,"")),"")</f>
        <v/>
      </c>
      <c r="P27" s="30" t="str">
        <f>IFERROR(IF(LEN(#REF!)=0,"",IF(AND(P$8=$E27,$F27=1),Milestone_Marker,"")),"")</f>
        <v/>
      </c>
      <c r="Q27" s="30" t="str">
        <f>IFERROR(IF(LEN(#REF!)=0,"",IF(AND(Q$8=$E27,$F27=1),Milestone_Marker,"")),"")</f>
        <v/>
      </c>
      <c r="R27" s="30" t="str">
        <f>IFERROR(IF(LEN(#REF!)=0,"",IF(AND(R$8=$E27,$F27=1),Milestone_Marker,"")),"")</f>
        <v/>
      </c>
      <c r="S27" s="30" t="str">
        <f>IFERROR(IF(LEN(#REF!)=0,"",IF(AND(S$8=$E27,$F27=1),Milestone_Marker,"")),"")</f>
        <v/>
      </c>
      <c r="T27" s="30" t="str">
        <f>IFERROR(IF(LEN(#REF!)=0,"",IF(AND(T$8=$E27,$F27=1),Milestone_Marker,"")),"")</f>
        <v/>
      </c>
      <c r="U27" s="30" t="str">
        <f>IFERROR(IF(LEN(#REF!)=0,"",IF(AND(U$8=$E27,$F27=1),Milestone_Marker,"")),"")</f>
        <v/>
      </c>
      <c r="V27" s="30" t="str">
        <f>IFERROR(IF(LEN(#REF!)=0,"",IF(AND(V$8=$E27,$F27=1),Milestone_Marker,"")),"")</f>
        <v/>
      </c>
      <c r="W27" s="30" t="str">
        <f>IFERROR(IF(LEN(#REF!)=0,"",IF(AND(W$8=$E27,$F27=1),Milestone_Marker,"")),"")</f>
        <v/>
      </c>
      <c r="X27" s="30" t="str">
        <f>IFERROR(IF(LEN(#REF!)=0,"",IF(AND(X$8=$E27,$F27=1),Milestone_Marker,"")),"")</f>
        <v/>
      </c>
      <c r="Y27" s="30" t="str">
        <f>IFERROR(IF(LEN(#REF!)=0,"",IF(AND(Y$8=$E27,$F27=1),Milestone_Marker,"")),"")</f>
        <v/>
      </c>
      <c r="Z27" s="30" t="str">
        <f>IFERROR(IF(LEN(#REF!)=0,"",IF(AND(Z$8=$E27,$F27=1),Milestone_Marker,"")),"")</f>
        <v/>
      </c>
      <c r="AA27" s="30" t="str">
        <f>IFERROR(IF(LEN(#REF!)=0,"",IF(AND(AA$8=$E27,$F27=1),Milestone_Marker,"")),"")</f>
        <v/>
      </c>
      <c r="AB27" s="30" t="str">
        <f>IFERROR(IF(LEN(#REF!)=0,"",IF(AND(AB$8=$E27,$F27=1),Milestone_Marker,"")),"")</f>
        <v/>
      </c>
      <c r="AC27" s="30" t="str">
        <f>IFERROR(IF(LEN(#REF!)=0,"",IF(AND(AC$8=$E27,$F27=1),Milestone_Marker,"")),"")</f>
        <v/>
      </c>
      <c r="AD27" s="30" t="str">
        <f>IFERROR(IF(LEN(#REF!)=0,"",IF(AND(AD$8=$E27,$F27=1),Milestone_Marker,"")),"")</f>
        <v/>
      </c>
      <c r="AE27" s="30" t="str">
        <f>IFERROR(IF(LEN(#REF!)=0,"",IF(AND(AE$8=$E27,$F27=1),Milestone_Marker,"")),"")</f>
        <v/>
      </c>
      <c r="AF27" s="30" t="str">
        <f>IFERROR(IF(LEN(#REF!)=0,"",IF(AND(AF$8=$E27,$F27=1),Milestone_Marker,"")),"")</f>
        <v/>
      </c>
      <c r="AG27" s="30" t="str">
        <f>IFERROR(IF(LEN(#REF!)=0,"",IF(AND(AG$8=$E27,$F27=1),Milestone_Marker,"")),"")</f>
        <v/>
      </c>
      <c r="AH27" s="30" t="str">
        <f>IFERROR(IF(LEN(#REF!)=0,"",IF(AND(AH$8=$E27,$F27=1),Milestone_Marker,"")),"")</f>
        <v/>
      </c>
      <c r="AI27" s="30" t="str">
        <f>IFERROR(IF(LEN(#REF!)=0,"",IF(AND(AI$8=$E27,$F27=1),Milestone_Marker,"")),"")</f>
        <v/>
      </c>
      <c r="AJ27" s="30" t="str">
        <f>IFERROR(IF(LEN(#REF!)=0,"",IF(AND(AJ$8=$E27,$F27=1),Milestone_Marker,"")),"")</f>
        <v/>
      </c>
      <c r="AK27" s="30" t="str">
        <f>IFERROR(IF(LEN(#REF!)=0,"",IF(AND(AK$8=$E27,$F27=1),Milestone_Marker,"")),"")</f>
        <v/>
      </c>
      <c r="AL27" s="30" t="str">
        <f>IFERROR(IF(LEN(#REF!)=0,"",IF(AND(AL$8=$E27,$F27=1),Milestone_Marker,"")),"")</f>
        <v/>
      </c>
      <c r="AM27" s="30" t="str">
        <f>IFERROR(IF(LEN(#REF!)=0,"",IF(AND(AM$8=$E27,$F27=1),Milestone_Marker,"")),"")</f>
        <v/>
      </c>
      <c r="AN27" s="30" t="str">
        <f>IFERROR(IF(LEN(#REF!)=0,"",IF(AND(AN$8=$E27,$F27=1),Milestone_Marker,"")),"")</f>
        <v/>
      </c>
      <c r="AO27" s="30" t="str">
        <f>IFERROR(IF(LEN(#REF!)=0,"",IF(AND(AO$8=$E27,$F27=1),Milestone_Marker,"")),"")</f>
        <v/>
      </c>
      <c r="AP27" s="30" t="str">
        <f>IFERROR(IF(LEN(#REF!)=0,"",IF(AND(AP$8=$E27,$F27=1),Milestone_Marker,"")),"")</f>
        <v/>
      </c>
      <c r="AQ27" s="30" t="str">
        <f>IFERROR(IF(LEN(#REF!)=0,"",IF(AND(AQ$8=$E27,$F27=1),Milestone_Marker,"")),"")</f>
        <v/>
      </c>
      <c r="AR27" s="30" t="str">
        <f>IFERROR(IF(LEN(#REF!)=0,"",IF(AND(AR$8=$E27,$F27=1),Milestone_Marker,"")),"")</f>
        <v/>
      </c>
      <c r="AS27" s="30" t="str">
        <f>IFERROR(IF(LEN(#REF!)=0,"",IF(AND(AS$8=$E27,$F27=1),Milestone_Marker,"")),"")</f>
        <v/>
      </c>
      <c r="AT27" s="30" t="str">
        <f>IFERROR(IF(LEN(#REF!)=0,"",IF(AND(AT$8=$E27,$F27=1),Milestone_Marker,"")),"")</f>
        <v/>
      </c>
      <c r="AU27" s="30" t="str">
        <f>IFERROR(IF(LEN(#REF!)=0,"",IF(AND(AU$8=$E27,$F27=1),Milestone_Marker,"")),"")</f>
        <v/>
      </c>
      <c r="AV27" s="30" t="str">
        <f>IFERROR(IF(LEN(#REF!)=0,"",IF(AND(AV$8=$E27,$F27=1),Milestone_Marker,"")),"")</f>
        <v/>
      </c>
      <c r="AW27" s="30" t="str">
        <f>IFERROR(IF(LEN(#REF!)=0,"",IF(AND(AW$8=$E27,$F27=1),Milestone_Marker,"")),"")</f>
        <v/>
      </c>
      <c r="AX27" s="30" t="str">
        <f>IFERROR(IF(LEN(#REF!)=0,"",IF(AND(AX$8=$E27,$F27=1),Milestone_Marker,"")),"")</f>
        <v/>
      </c>
      <c r="AY27" s="30" t="str">
        <f>IFERROR(IF(LEN(#REF!)=0,"",IF(AND(AY$8=$E27,$F27=1),Milestone_Marker,"")),"")</f>
        <v/>
      </c>
      <c r="AZ27" s="30" t="str">
        <f>IFERROR(IF(LEN(#REF!)=0,"",IF(AND(AZ$8=$E27,$F27=1),Milestone_Marker,"")),"")</f>
        <v/>
      </c>
      <c r="BA27" s="30" t="str">
        <f>IFERROR(IF(LEN(#REF!)=0,"",IF(AND(BA$8=$E27,$F27=1),Milestone_Marker,"")),"")</f>
        <v/>
      </c>
      <c r="BB27" s="30" t="str">
        <f>IFERROR(IF(LEN(#REF!)=0,"",IF(AND(BB$8=$E27,$F27=1),Milestone_Marker,"")),"")</f>
        <v/>
      </c>
      <c r="BC27" s="30" t="str">
        <f>IFERROR(IF(LEN(#REF!)=0,"",IF(AND(BC$8=$E27,$F27=1),Milestone_Marker,"")),"")</f>
        <v/>
      </c>
      <c r="BD27" s="30" t="str">
        <f>IFERROR(IF(LEN(#REF!)=0,"",IF(AND(BD$8=$E27,$F27=1),Milestone_Marker,"")),"")</f>
        <v/>
      </c>
    </row>
    <row r="28" spans="1:56" s="10" customFormat="1" ht="30" outlineLevel="1" x14ac:dyDescent="0.35">
      <c r="A28" s="54"/>
      <c r="B28" s="31" t="s">
        <v>26</v>
      </c>
      <c r="C28" s="65" t="s">
        <v>32</v>
      </c>
      <c r="D28" s="69">
        <v>0</v>
      </c>
      <c r="E28" s="70">
        <f>E12+14</f>
        <v>46041</v>
      </c>
      <c r="F28" s="71">
        <v>90</v>
      </c>
      <c r="G28" s="29"/>
      <c r="H28" s="30" t="str">
        <f>IFERROR(IF(LEN(#REF!)=0,"",IF(AND(H$8=$E28,$F28=1),Milestone_Marker,"")),"")</f>
        <v/>
      </c>
      <c r="I28" s="30" t="str">
        <f>IFERROR(IF(LEN(#REF!)=0,"",IF(AND(I$8=$E28,$F28=1),Milestone_Marker,"")),"")</f>
        <v/>
      </c>
      <c r="J28" s="30" t="str">
        <f>IFERROR(IF(LEN(#REF!)=0,"",IF(AND(J$8=$E28,$F28=1),Milestone_Marker,"")),"")</f>
        <v/>
      </c>
      <c r="K28" s="30" t="str">
        <f>IFERROR(IF(LEN(#REF!)=0,"",IF(AND(K$8=$E28,$F28=1),Milestone_Marker,"")),"")</f>
        <v/>
      </c>
      <c r="L28" s="30" t="str">
        <f>IFERROR(IF(LEN(#REF!)=0,"",IF(AND(L$8=$E28,$F28=1),Milestone_Marker,"")),"")</f>
        <v/>
      </c>
      <c r="M28" s="30" t="str">
        <f>IFERROR(IF(LEN(#REF!)=0,"",IF(AND(M$8=$E28,$F28=1),Milestone_Marker,"")),"")</f>
        <v/>
      </c>
      <c r="N28" s="30" t="str">
        <f>IFERROR(IF(LEN(#REF!)=0,"",IF(AND(N$8=$E28,$F28=1),Milestone_Marker,"")),"")</f>
        <v/>
      </c>
      <c r="O28" s="30" t="str">
        <f>IFERROR(IF(LEN(#REF!)=0,"",IF(AND(O$8=$E28,$F28=1),Milestone_Marker,"")),"")</f>
        <v/>
      </c>
      <c r="P28" s="30" t="str">
        <f>IFERROR(IF(LEN(#REF!)=0,"",IF(AND(P$8=$E28,$F28=1),Milestone_Marker,"")),"")</f>
        <v/>
      </c>
      <c r="Q28" s="30" t="str">
        <f>IFERROR(IF(LEN(#REF!)=0,"",IF(AND(Q$8=$E28,$F28=1),Milestone_Marker,"")),"")</f>
        <v/>
      </c>
      <c r="R28" s="30" t="str">
        <f>IFERROR(IF(LEN(#REF!)=0,"",IF(AND(R$8=$E28,$F28=1),Milestone_Marker,"")),"")</f>
        <v/>
      </c>
      <c r="S28" s="30" t="str">
        <f>IFERROR(IF(LEN(#REF!)=0,"",IF(AND(S$8=$E28,$F28=1),Milestone_Marker,"")),"")</f>
        <v/>
      </c>
      <c r="T28" s="30" t="str">
        <f>IFERROR(IF(LEN(#REF!)=0,"",IF(AND(T$8=$E28,$F28=1),Milestone_Marker,"")),"")</f>
        <v/>
      </c>
      <c r="U28" s="30" t="str">
        <f>IFERROR(IF(LEN(#REF!)=0,"",IF(AND(U$8=$E28,$F28=1),Milestone_Marker,"")),"")</f>
        <v/>
      </c>
      <c r="V28" s="30" t="str">
        <f>IFERROR(IF(LEN(#REF!)=0,"",IF(AND(V$8=$E28,$F28=1),Milestone_Marker,"")),"")</f>
        <v/>
      </c>
      <c r="W28" s="30" t="str">
        <f>IFERROR(IF(LEN(#REF!)=0,"",IF(AND(W$8=$E28,$F28=1),Milestone_Marker,"")),"")</f>
        <v/>
      </c>
      <c r="X28" s="30" t="str">
        <f>IFERROR(IF(LEN(#REF!)=0,"",IF(AND(X$8=$E28,$F28=1),Milestone_Marker,"")),"")</f>
        <v/>
      </c>
      <c r="Y28" s="30" t="str">
        <f>IFERROR(IF(LEN(#REF!)=0,"",IF(AND(Y$8=$E28,$F28=1),Milestone_Marker,"")),"")</f>
        <v/>
      </c>
      <c r="Z28" s="30" t="str">
        <f>IFERROR(IF(LEN(#REF!)=0,"",IF(AND(Z$8=$E28,$F28=1),Milestone_Marker,"")),"")</f>
        <v/>
      </c>
      <c r="AA28" s="30" t="str">
        <f>IFERROR(IF(LEN(#REF!)=0,"",IF(AND(AA$8=$E28,$F28=1),Milestone_Marker,"")),"")</f>
        <v/>
      </c>
      <c r="AB28" s="30" t="str">
        <f>IFERROR(IF(LEN(#REF!)=0,"",IF(AND(AB$8=$E28,$F28=1),Milestone_Marker,"")),"")</f>
        <v/>
      </c>
      <c r="AC28" s="30" t="str">
        <f>IFERROR(IF(LEN(#REF!)=0,"",IF(AND(AC$8=$E28,$F28=1),Milestone_Marker,"")),"")</f>
        <v/>
      </c>
      <c r="AD28" s="30" t="str">
        <f>IFERROR(IF(LEN(#REF!)=0,"",IF(AND(AD$8=$E28,$F28=1),Milestone_Marker,"")),"")</f>
        <v/>
      </c>
      <c r="AE28" s="30" t="str">
        <f>IFERROR(IF(LEN(#REF!)=0,"",IF(AND(AE$8=$E28,$F28=1),Milestone_Marker,"")),"")</f>
        <v/>
      </c>
      <c r="AF28" s="30" t="str">
        <f>IFERROR(IF(LEN(#REF!)=0,"",IF(AND(AF$8=$E28,$F28=1),Milestone_Marker,"")),"")</f>
        <v/>
      </c>
      <c r="AG28" s="30" t="str">
        <f>IFERROR(IF(LEN(#REF!)=0,"",IF(AND(AG$8=$E28,$F28=1),Milestone_Marker,"")),"")</f>
        <v/>
      </c>
      <c r="AH28" s="30" t="str">
        <f>IFERROR(IF(LEN(#REF!)=0,"",IF(AND(AH$8=$E28,$F28=1),Milestone_Marker,"")),"")</f>
        <v/>
      </c>
      <c r="AI28" s="30" t="str">
        <f>IFERROR(IF(LEN(#REF!)=0,"",IF(AND(AI$8=$E28,$F28=1),Milestone_Marker,"")),"")</f>
        <v/>
      </c>
      <c r="AJ28" s="30" t="str">
        <f>IFERROR(IF(LEN(#REF!)=0,"",IF(AND(AJ$8=$E28,$F28=1),Milestone_Marker,"")),"")</f>
        <v/>
      </c>
      <c r="AK28" s="30" t="str">
        <f>IFERROR(IF(LEN(#REF!)=0,"",IF(AND(AK$8=$E28,$F28=1),Milestone_Marker,"")),"")</f>
        <v/>
      </c>
      <c r="AL28" s="30" t="str">
        <f>IFERROR(IF(LEN(#REF!)=0,"",IF(AND(AL$8=$E28,$F28=1),Milestone_Marker,"")),"")</f>
        <v/>
      </c>
      <c r="AM28" s="30" t="str">
        <f>IFERROR(IF(LEN(#REF!)=0,"",IF(AND(AM$8=$E28,$F28=1),Milestone_Marker,"")),"")</f>
        <v/>
      </c>
      <c r="AN28" s="30" t="str">
        <f>IFERROR(IF(LEN(#REF!)=0,"",IF(AND(AN$8=$E28,$F28=1),Milestone_Marker,"")),"")</f>
        <v/>
      </c>
      <c r="AO28" s="30" t="str">
        <f>IFERROR(IF(LEN(#REF!)=0,"",IF(AND(AO$8=$E28,$F28=1),Milestone_Marker,"")),"")</f>
        <v/>
      </c>
      <c r="AP28" s="30" t="str">
        <f>IFERROR(IF(LEN(#REF!)=0,"",IF(AND(AP$8=$E28,$F28=1),Milestone_Marker,"")),"")</f>
        <v/>
      </c>
      <c r="AQ28" s="30" t="str">
        <f>IFERROR(IF(LEN(#REF!)=0,"",IF(AND(AQ$8=$E28,$F28=1),Milestone_Marker,"")),"")</f>
        <v/>
      </c>
      <c r="AR28" s="30" t="str">
        <f>IFERROR(IF(LEN(#REF!)=0,"",IF(AND(AR$8=$E28,$F28=1),Milestone_Marker,"")),"")</f>
        <v/>
      </c>
      <c r="AS28" s="30" t="str">
        <f>IFERROR(IF(LEN(#REF!)=0,"",IF(AND(AS$8=$E28,$F28=1),Milestone_Marker,"")),"")</f>
        <v/>
      </c>
      <c r="AT28" s="30" t="str">
        <f>IFERROR(IF(LEN(#REF!)=0,"",IF(AND(AT$8=$E28,$F28=1),Milestone_Marker,"")),"")</f>
        <v/>
      </c>
      <c r="AU28" s="30" t="str">
        <f>IFERROR(IF(LEN(#REF!)=0,"",IF(AND(AU$8=$E28,$F28=1),Milestone_Marker,"")),"")</f>
        <v/>
      </c>
      <c r="AV28" s="30" t="str">
        <f>IFERROR(IF(LEN(#REF!)=0,"",IF(AND(AV$8=$E28,$F28=1),Milestone_Marker,"")),"")</f>
        <v/>
      </c>
      <c r="AW28" s="30" t="str">
        <f>IFERROR(IF(LEN(#REF!)=0,"",IF(AND(AW$8=$E28,$F28=1),Milestone_Marker,"")),"")</f>
        <v/>
      </c>
      <c r="AX28" s="30" t="str">
        <f>IFERROR(IF(LEN(#REF!)=0,"",IF(AND(AX$8=$E28,$F28=1),Milestone_Marker,"")),"")</f>
        <v/>
      </c>
      <c r="AY28" s="30" t="str">
        <f>IFERROR(IF(LEN(#REF!)=0,"",IF(AND(AY$8=$E28,$F28=1),Milestone_Marker,"")),"")</f>
        <v/>
      </c>
      <c r="AZ28" s="30" t="str">
        <f>IFERROR(IF(LEN(#REF!)=0,"",IF(AND(AZ$8=$E28,$F28=1),Milestone_Marker,"")),"")</f>
        <v/>
      </c>
      <c r="BA28" s="30" t="str">
        <f>IFERROR(IF(LEN(#REF!)=0,"",IF(AND(BA$8=$E28,$F28=1),Milestone_Marker,"")),"")</f>
        <v/>
      </c>
      <c r="BB28" s="30" t="str">
        <f>IFERROR(IF(LEN(#REF!)=0,"",IF(AND(BB$8=$E28,$F28=1),Milestone_Marker,"")),"")</f>
        <v/>
      </c>
      <c r="BC28" s="30" t="str">
        <f>IFERROR(IF(LEN(#REF!)=0,"",IF(AND(BC$8=$E28,$F28=1),Milestone_Marker,"")),"")</f>
        <v/>
      </c>
      <c r="BD28" s="30" t="str">
        <f>IFERROR(IF(LEN(#REF!)=0,"",IF(AND(BD$8=$E28,$F28=1),Milestone_Marker,"")),"")</f>
        <v/>
      </c>
    </row>
    <row r="29" spans="1:56" s="10" customFormat="1" ht="45" outlineLevel="1" x14ac:dyDescent="0.35">
      <c r="A29" s="54"/>
      <c r="B29" s="31" t="s">
        <v>27</v>
      </c>
      <c r="C29" s="65" t="s">
        <v>32</v>
      </c>
      <c r="D29" s="69">
        <v>0</v>
      </c>
      <c r="E29" s="70">
        <f>E26</f>
        <v>46057</v>
      </c>
      <c r="F29" s="71">
        <v>120</v>
      </c>
      <c r="G29" s="29"/>
      <c r="H29" s="30" t="str">
        <f>IFERROR(IF(LEN(#REF!)=0,"",IF(AND(H$8=$E29,$F29=1),Milestone_Marker,"")),"")</f>
        <v/>
      </c>
      <c r="I29" s="30" t="str">
        <f>IFERROR(IF(LEN(#REF!)=0,"",IF(AND(I$8=$E29,$F29=1),Milestone_Marker,"")),"")</f>
        <v/>
      </c>
      <c r="J29" s="30" t="str">
        <f>IFERROR(IF(LEN(#REF!)=0,"",IF(AND(J$8=$E29,$F29=1),Milestone_Marker,"")),"")</f>
        <v/>
      </c>
      <c r="K29" s="30" t="str">
        <f>IFERROR(IF(LEN(#REF!)=0,"",IF(AND(K$8=$E29,$F29=1),Milestone_Marker,"")),"")</f>
        <v/>
      </c>
      <c r="L29" s="30" t="str">
        <f>IFERROR(IF(LEN(#REF!)=0,"",IF(AND(L$8=$E29,$F29=1),Milestone_Marker,"")),"")</f>
        <v/>
      </c>
      <c r="M29" s="30" t="str">
        <f>IFERROR(IF(LEN(#REF!)=0,"",IF(AND(M$8=$E29,$F29=1),Milestone_Marker,"")),"")</f>
        <v/>
      </c>
      <c r="N29" s="30" t="str">
        <f>IFERROR(IF(LEN(#REF!)=0,"",IF(AND(N$8=$E29,$F29=1),Milestone_Marker,"")),"")</f>
        <v/>
      </c>
      <c r="O29" s="30" t="str">
        <f>IFERROR(IF(LEN(#REF!)=0,"",IF(AND(O$8=$E29,$F29=1),Milestone_Marker,"")),"")</f>
        <v/>
      </c>
      <c r="P29" s="30" t="str">
        <f>IFERROR(IF(LEN(#REF!)=0,"",IF(AND(P$8=$E29,$F29=1),Milestone_Marker,"")),"")</f>
        <v/>
      </c>
      <c r="Q29" s="30" t="str">
        <f>IFERROR(IF(LEN(#REF!)=0,"",IF(AND(Q$8=$E29,$F29=1),Milestone_Marker,"")),"")</f>
        <v/>
      </c>
      <c r="R29" s="30" t="str">
        <f>IFERROR(IF(LEN(#REF!)=0,"",IF(AND(R$8=$E29,$F29=1),Milestone_Marker,"")),"")</f>
        <v/>
      </c>
      <c r="S29" s="30" t="str">
        <f>IFERROR(IF(LEN(#REF!)=0,"",IF(AND(S$8=$E29,$F29=1),Milestone_Marker,"")),"")</f>
        <v/>
      </c>
      <c r="T29" s="30" t="str">
        <f>IFERROR(IF(LEN(#REF!)=0,"",IF(AND(T$8=$E29,$F29=1),Milestone_Marker,"")),"")</f>
        <v/>
      </c>
      <c r="U29" s="30" t="str">
        <f>IFERROR(IF(LEN(#REF!)=0,"",IF(AND(U$8=$E29,$F29=1),Milestone_Marker,"")),"")</f>
        <v/>
      </c>
      <c r="V29" s="30" t="str">
        <f>IFERROR(IF(LEN(#REF!)=0,"",IF(AND(V$8=$E29,$F29=1),Milestone_Marker,"")),"")</f>
        <v/>
      </c>
      <c r="W29" s="30" t="str">
        <f>IFERROR(IF(LEN(#REF!)=0,"",IF(AND(W$8=$E29,$F29=1),Milestone_Marker,"")),"")</f>
        <v/>
      </c>
      <c r="X29" s="30" t="str">
        <f>IFERROR(IF(LEN(#REF!)=0,"",IF(AND(X$8=$E29,$F29=1),Milestone_Marker,"")),"")</f>
        <v/>
      </c>
      <c r="Y29" s="30" t="str">
        <f>IFERROR(IF(LEN(#REF!)=0,"",IF(AND(Y$8=$E29,$F29=1),Milestone_Marker,"")),"")</f>
        <v/>
      </c>
      <c r="Z29" s="30" t="str">
        <f>IFERROR(IF(LEN(#REF!)=0,"",IF(AND(Z$8=$E29,$F29=1),Milestone_Marker,"")),"")</f>
        <v/>
      </c>
      <c r="AA29" s="30" t="str">
        <f>IFERROR(IF(LEN(#REF!)=0,"",IF(AND(AA$8=$E29,$F29=1),Milestone_Marker,"")),"")</f>
        <v/>
      </c>
      <c r="AB29" s="30" t="str">
        <f>IFERROR(IF(LEN(#REF!)=0,"",IF(AND(AB$8=$E29,$F29=1),Milestone_Marker,"")),"")</f>
        <v/>
      </c>
      <c r="AC29" s="30" t="str">
        <f>IFERROR(IF(LEN(#REF!)=0,"",IF(AND(AC$8=$E29,$F29=1),Milestone_Marker,"")),"")</f>
        <v/>
      </c>
      <c r="AD29" s="30" t="str">
        <f>IFERROR(IF(LEN(#REF!)=0,"",IF(AND(AD$8=$E29,$F29=1),Milestone_Marker,"")),"")</f>
        <v/>
      </c>
      <c r="AE29" s="30" t="str">
        <f>IFERROR(IF(LEN(#REF!)=0,"",IF(AND(AE$8=$E29,$F29=1),Milestone_Marker,"")),"")</f>
        <v/>
      </c>
      <c r="AF29" s="30" t="str">
        <f>IFERROR(IF(LEN(#REF!)=0,"",IF(AND(AF$8=$E29,$F29=1),Milestone_Marker,"")),"")</f>
        <v/>
      </c>
      <c r="AG29" s="30" t="str">
        <f>IFERROR(IF(LEN(#REF!)=0,"",IF(AND(AG$8=$E29,$F29=1),Milestone_Marker,"")),"")</f>
        <v/>
      </c>
      <c r="AH29" s="30" t="str">
        <f>IFERROR(IF(LEN(#REF!)=0,"",IF(AND(AH$8=$E29,$F29=1),Milestone_Marker,"")),"")</f>
        <v/>
      </c>
      <c r="AI29" s="30" t="str">
        <f>IFERROR(IF(LEN(#REF!)=0,"",IF(AND(AI$8=$E29,$F29=1),Milestone_Marker,"")),"")</f>
        <v/>
      </c>
      <c r="AJ29" s="30" t="str">
        <f>IFERROR(IF(LEN(#REF!)=0,"",IF(AND(AJ$8=$E29,$F29=1),Milestone_Marker,"")),"")</f>
        <v/>
      </c>
      <c r="AK29" s="30" t="str">
        <f>IFERROR(IF(LEN(#REF!)=0,"",IF(AND(AK$8=$E29,$F29=1),Milestone_Marker,"")),"")</f>
        <v/>
      </c>
      <c r="AL29" s="30" t="str">
        <f>IFERROR(IF(LEN(#REF!)=0,"",IF(AND(AL$8=$E29,$F29=1),Milestone_Marker,"")),"")</f>
        <v/>
      </c>
      <c r="AM29" s="30" t="str">
        <f>IFERROR(IF(LEN(#REF!)=0,"",IF(AND(AM$8=$E29,$F29=1),Milestone_Marker,"")),"")</f>
        <v/>
      </c>
      <c r="AN29" s="30" t="str">
        <f>IFERROR(IF(LEN(#REF!)=0,"",IF(AND(AN$8=$E29,$F29=1),Milestone_Marker,"")),"")</f>
        <v/>
      </c>
      <c r="AO29" s="30" t="str">
        <f>IFERROR(IF(LEN(#REF!)=0,"",IF(AND(AO$8=$E29,$F29=1),Milestone_Marker,"")),"")</f>
        <v/>
      </c>
      <c r="AP29" s="30" t="str">
        <f>IFERROR(IF(LEN(#REF!)=0,"",IF(AND(AP$8=$E29,$F29=1),Milestone_Marker,"")),"")</f>
        <v/>
      </c>
      <c r="AQ29" s="30" t="str">
        <f>IFERROR(IF(LEN(#REF!)=0,"",IF(AND(AQ$8=$E29,$F29=1),Milestone_Marker,"")),"")</f>
        <v/>
      </c>
      <c r="AR29" s="30" t="str">
        <f>IFERROR(IF(LEN(#REF!)=0,"",IF(AND(AR$8=$E29,$F29=1),Milestone_Marker,"")),"")</f>
        <v/>
      </c>
      <c r="AS29" s="30" t="str">
        <f>IFERROR(IF(LEN(#REF!)=0,"",IF(AND(AS$8=$E29,$F29=1),Milestone_Marker,"")),"")</f>
        <v/>
      </c>
      <c r="AT29" s="30" t="str">
        <f>IFERROR(IF(LEN(#REF!)=0,"",IF(AND(AT$8=$E29,$F29=1),Milestone_Marker,"")),"")</f>
        <v/>
      </c>
      <c r="AU29" s="30" t="str">
        <f>IFERROR(IF(LEN(#REF!)=0,"",IF(AND(AU$8=$E29,$F29=1),Milestone_Marker,"")),"")</f>
        <v/>
      </c>
      <c r="AV29" s="30" t="str">
        <f>IFERROR(IF(LEN(#REF!)=0,"",IF(AND(AV$8=$E29,$F29=1),Milestone_Marker,"")),"")</f>
        <v/>
      </c>
      <c r="AW29" s="30" t="str">
        <f>IFERROR(IF(LEN(#REF!)=0,"",IF(AND(AW$8=$E29,$F29=1),Milestone_Marker,"")),"")</f>
        <v/>
      </c>
      <c r="AX29" s="30" t="str">
        <f>IFERROR(IF(LEN(#REF!)=0,"",IF(AND(AX$8=$E29,$F29=1),Milestone_Marker,"")),"")</f>
        <v/>
      </c>
      <c r="AY29" s="30" t="str">
        <f>IFERROR(IF(LEN(#REF!)=0,"",IF(AND(AY$8=$E29,$F29=1),Milestone_Marker,"")),"")</f>
        <v/>
      </c>
      <c r="AZ29" s="30" t="str">
        <f>IFERROR(IF(LEN(#REF!)=0,"",IF(AND(AZ$8=$E29,$F29=1),Milestone_Marker,"")),"")</f>
        <v/>
      </c>
      <c r="BA29" s="30" t="str">
        <f>IFERROR(IF(LEN(#REF!)=0,"",IF(AND(BA$8=$E29,$F29=1),Milestone_Marker,"")),"")</f>
        <v/>
      </c>
      <c r="BB29" s="30" t="str">
        <f>IFERROR(IF(LEN(#REF!)=0,"",IF(AND(BB$8=$E29,$F29=1),Milestone_Marker,"")),"")</f>
        <v/>
      </c>
      <c r="BC29" s="30" t="str">
        <f>IFERROR(IF(LEN(#REF!)=0,"",IF(AND(BC$8=$E29,$F29=1),Milestone_Marker,"")),"")</f>
        <v/>
      </c>
      <c r="BD29" s="30" t="str">
        <f>IFERROR(IF(LEN(#REF!)=0,"",IF(AND(BD$8=$E29,$F29=1),Milestone_Marker,"")),"")</f>
        <v/>
      </c>
    </row>
    <row r="30" spans="1:56" s="10" customFormat="1" outlineLevel="1" x14ac:dyDescent="0.35">
      <c r="A30" s="54"/>
      <c r="B30" s="31" t="s">
        <v>28</v>
      </c>
      <c r="C30" s="65" t="s">
        <v>32</v>
      </c>
      <c r="D30" s="69">
        <v>0</v>
      </c>
      <c r="E30" s="70">
        <f>E29</f>
        <v>46057</v>
      </c>
      <c r="F30" s="71">
        <v>90</v>
      </c>
      <c r="G30" s="29"/>
      <c r="H30" s="30" t="str">
        <f>IFERROR(IF(LEN(#REF!)=0,"",IF(AND(H$8=$E30,$F30=1),Milestone_Marker,"")),"")</f>
        <v/>
      </c>
      <c r="I30" s="30" t="str">
        <f>IFERROR(IF(LEN(#REF!)=0,"",IF(AND(I$8=$E30,$F30=1),Milestone_Marker,"")),"")</f>
        <v/>
      </c>
      <c r="J30" s="30" t="str">
        <f>IFERROR(IF(LEN(#REF!)=0,"",IF(AND(J$8=$E30,$F30=1),Milestone_Marker,"")),"")</f>
        <v/>
      </c>
      <c r="K30" s="30" t="str">
        <f>IFERROR(IF(LEN(#REF!)=0,"",IF(AND(K$8=$E30,$F30=1),Milestone_Marker,"")),"")</f>
        <v/>
      </c>
      <c r="L30" s="30" t="str">
        <f>IFERROR(IF(LEN(#REF!)=0,"",IF(AND(L$8=$E30,$F30=1),Milestone_Marker,"")),"")</f>
        <v/>
      </c>
      <c r="M30" s="30" t="str">
        <f>IFERROR(IF(LEN(#REF!)=0,"",IF(AND(M$8=$E30,$F30=1),Milestone_Marker,"")),"")</f>
        <v/>
      </c>
      <c r="N30" s="30" t="str">
        <f>IFERROR(IF(LEN(#REF!)=0,"",IF(AND(N$8=$E30,$F30=1),Milestone_Marker,"")),"")</f>
        <v/>
      </c>
      <c r="O30" s="30" t="str">
        <f>IFERROR(IF(LEN(#REF!)=0,"",IF(AND(O$8=$E30,$F30=1),Milestone_Marker,"")),"")</f>
        <v/>
      </c>
      <c r="P30" s="30" t="str">
        <f>IFERROR(IF(LEN(#REF!)=0,"",IF(AND(P$8=$E30,$F30=1),Milestone_Marker,"")),"")</f>
        <v/>
      </c>
      <c r="Q30" s="30" t="str">
        <f>IFERROR(IF(LEN(#REF!)=0,"",IF(AND(Q$8=$E30,$F30=1),Milestone_Marker,"")),"")</f>
        <v/>
      </c>
      <c r="R30" s="30" t="str">
        <f>IFERROR(IF(LEN(#REF!)=0,"",IF(AND(R$8=$E30,$F30=1),Milestone_Marker,"")),"")</f>
        <v/>
      </c>
      <c r="S30" s="30" t="str">
        <f>IFERROR(IF(LEN(#REF!)=0,"",IF(AND(S$8=$E30,$F30=1),Milestone_Marker,"")),"")</f>
        <v/>
      </c>
      <c r="T30" s="30" t="str">
        <f>IFERROR(IF(LEN(#REF!)=0,"",IF(AND(T$8=$E30,$F30=1),Milestone_Marker,"")),"")</f>
        <v/>
      </c>
      <c r="U30" s="30" t="str">
        <f>IFERROR(IF(LEN(#REF!)=0,"",IF(AND(U$8=$E30,$F30=1),Milestone_Marker,"")),"")</f>
        <v/>
      </c>
      <c r="V30" s="30" t="str">
        <f>IFERROR(IF(LEN(#REF!)=0,"",IF(AND(V$8=$E30,$F30=1),Milestone_Marker,"")),"")</f>
        <v/>
      </c>
      <c r="W30" s="30" t="str">
        <f>IFERROR(IF(LEN(#REF!)=0,"",IF(AND(W$8=$E30,$F30=1),Milestone_Marker,"")),"")</f>
        <v/>
      </c>
      <c r="X30" s="30" t="str">
        <f>IFERROR(IF(LEN(#REF!)=0,"",IF(AND(X$8=$E30,$F30=1),Milestone_Marker,"")),"")</f>
        <v/>
      </c>
      <c r="Y30" s="30" t="str">
        <f>IFERROR(IF(LEN(#REF!)=0,"",IF(AND(Y$8=$E30,$F30=1),Milestone_Marker,"")),"")</f>
        <v/>
      </c>
      <c r="Z30" s="30" t="str">
        <f>IFERROR(IF(LEN(#REF!)=0,"",IF(AND(Z$8=$E30,$F30=1),Milestone_Marker,"")),"")</f>
        <v/>
      </c>
      <c r="AA30" s="30" t="str">
        <f>IFERROR(IF(LEN(#REF!)=0,"",IF(AND(AA$8=$E30,$F30=1),Milestone_Marker,"")),"")</f>
        <v/>
      </c>
      <c r="AB30" s="30" t="str">
        <f>IFERROR(IF(LEN(#REF!)=0,"",IF(AND(AB$8=$E30,$F30=1),Milestone_Marker,"")),"")</f>
        <v/>
      </c>
      <c r="AC30" s="30" t="str">
        <f>IFERROR(IF(LEN(#REF!)=0,"",IF(AND(AC$8=$E30,$F30=1),Milestone_Marker,"")),"")</f>
        <v/>
      </c>
      <c r="AD30" s="30" t="str">
        <f>IFERROR(IF(LEN(#REF!)=0,"",IF(AND(AD$8=$E30,$F30=1),Milestone_Marker,"")),"")</f>
        <v/>
      </c>
      <c r="AE30" s="30" t="str">
        <f>IFERROR(IF(LEN(#REF!)=0,"",IF(AND(AE$8=$E30,$F30=1),Milestone_Marker,"")),"")</f>
        <v/>
      </c>
      <c r="AF30" s="30" t="str">
        <f>IFERROR(IF(LEN(#REF!)=0,"",IF(AND(AF$8=$E30,$F30=1),Milestone_Marker,"")),"")</f>
        <v/>
      </c>
      <c r="AG30" s="30" t="str">
        <f>IFERROR(IF(LEN(#REF!)=0,"",IF(AND(AG$8=$E30,$F30=1),Milestone_Marker,"")),"")</f>
        <v/>
      </c>
      <c r="AH30" s="30" t="str">
        <f>IFERROR(IF(LEN(#REF!)=0,"",IF(AND(AH$8=$E30,$F30=1),Milestone_Marker,"")),"")</f>
        <v/>
      </c>
      <c r="AI30" s="30" t="str">
        <f>IFERROR(IF(LEN(#REF!)=0,"",IF(AND(AI$8=$E30,$F30=1),Milestone_Marker,"")),"")</f>
        <v/>
      </c>
      <c r="AJ30" s="30" t="str">
        <f>IFERROR(IF(LEN(#REF!)=0,"",IF(AND(AJ$8=$E30,$F30=1),Milestone_Marker,"")),"")</f>
        <v/>
      </c>
      <c r="AK30" s="30" t="str">
        <f>IFERROR(IF(LEN(#REF!)=0,"",IF(AND(AK$8=$E30,$F30=1),Milestone_Marker,"")),"")</f>
        <v/>
      </c>
      <c r="AL30" s="30" t="str">
        <f>IFERROR(IF(LEN(#REF!)=0,"",IF(AND(AL$8=$E30,$F30=1),Milestone_Marker,"")),"")</f>
        <v/>
      </c>
      <c r="AM30" s="30" t="str">
        <f>IFERROR(IF(LEN(#REF!)=0,"",IF(AND(AM$8=$E30,$F30=1),Milestone_Marker,"")),"")</f>
        <v/>
      </c>
      <c r="AN30" s="30" t="str">
        <f>IFERROR(IF(LEN(#REF!)=0,"",IF(AND(AN$8=$E30,$F30=1),Milestone_Marker,"")),"")</f>
        <v/>
      </c>
      <c r="AO30" s="30" t="str">
        <f>IFERROR(IF(LEN(#REF!)=0,"",IF(AND(AO$8=$E30,$F30=1),Milestone_Marker,"")),"")</f>
        <v/>
      </c>
      <c r="AP30" s="30" t="str">
        <f>IFERROR(IF(LEN(#REF!)=0,"",IF(AND(AP$8=$E30,$F30=1),Milestone_Marker,"")),"")</f>
        <v/>
      </c>
      <c r="AQ30" s="30" t="str">
        <f>IFERROR(IF(LEN(#REF!)=0,"",IF(AND(AQ$8=$E30,$F30=1),Milestone_Marker,"")),"")</f>
        <v/>
      </c>
      <c r="AR30" s="30" t="str">
        <f>IFERROR(IF(LEN(#REF!)=0,"",IF(AND(AR$8=$E30,$F30=1),Milestone_Marker,"")),"")</f>
        <v/>
      </c>
      <c r="AS30" s="30" t="str">
        <f>IFERROR(IF(LEN(#REF!)=0,"",IF(AND(AS$8=$E30,$F30=1),Milestone_Marker,"")),"")</f>
        <v/>
      </c>
      <c r="AT30" s="30" t="str">
        <f>IFERROR(IF(LEN(#REF!)=0,"",IF(AND(AT$8=$E30,$F30=1),Milestone_Marker,"")),"")</f>
        <v/>
      </c>
      <c r="AU30" s="30" t="str">
        <f>IFERROR(IF(LEN(#REF!)=0,"",IF(AND(AU$8=$E30,$F30=1),Milestone_Marker,"")),"")</f>
        <v/>
      </c>
      <c r="AV30" s="30" t="str">
        <f>IFERROR(IF(LEN(#REF!)=0,"",IF(AND(AV$8=$E30,$F30=1),Milestone_Marker,"")),"")</f>
        <v/>
      </c>
      <c r="AW30" s="30" t="str">
        <f>IFERROR(IF(LEN(#REF!)=0,"",IF(AND(AW$8=$E30,$F30=1),Milestone_Marker,"")),"")</f>
        <v/>
      </c>
      <c r="AX30" s="30" t="str">
        <f>IFERROR(IF(LEN(#REF!)=0,"",IF(AND(AX$8=$E30,$F30=1),Milestone_Marker,"")),"")</f>
        <v/>
      </c>
      <c r="AY30" s="30" t="str">
        <f>IFERROR(IF(LEN(#REF!)=0,"",IF(AND(AY$8=$E30,$F30=1),Milestone_Marker,"")),"")</f>
        <v/>
      </c>
      <c r="AZ30" s="30" t="str">
        <f>IFERROR(IF(LEN(#REF!)=0,"",IF(AND(AZ$8=$E30,$F30=1),Milestone_Marker,"")),"")</f>
        <v/>
      </c>
      <c r="BA30" s="30" t="str">
        <f>IFERROR(IF(LEN(#REF!)=0,"",IF(AND(BA$8=$E30,$F30=1),Milestone_Marker,"")),"")</f>
        <v/>
      </c>
      <c r="BB30" s="30" t="str">
        <f>IFERROR(IF(LEN(#REF!)=0,"",IF(AND(BB$8=$E30,$F30=1),Milestone_Marker,"")),"")</f>
        <v/>
      </c>
      <c r="BC30" s="30" t="str">
        <f>IFERROR(IF(LEN(#REF!)=0,"",IF(AND(BC$8=$E30,$F30=1),Milestone_Marker,"")),"")</f>
        <v/>
      </c>
      <c r="BD30" s="30" t="str">
        <f>IFERROR(IF(LEN(#REF!)=0,"",IF(AND(BD$8=$E30,$F30=1),Milestone_Marker,"")),"")</f>
        <v/>
      </c>
    </row>
    <row r="31" spans="1:56" s="10" customFormat="1" ht="19.5" x14ac:dyDescent="0.35">
      <c r="A31" s="54"/>
      <c r="B31" s="27" t="s">
        <v>29</v>
      </c>
      <c r="C31" s="65" t="s">
        <v>31</v>
      </c>
      <c r="D31" s="69"/>
      <c r="E31" s="70"/>
      <c r="F31" s="71"/>
      <c r="G31" s="29"/>
      <c r="H31" s="30" t="str">
        <f>IFERROR(IF(LEN(#REF!)=0,"",IF(AND(H$8=$E31,$F31=1),Milestone_Marker,"")),"")</f>
        <v/>
      </c>
      <c r="I31" s="30" t="str">
        <f>IFERROR(IF(LEN(#REF!)=0,"",IF(AND(I$8=$E31,$F31=1),Milestone_Marker,"")),"")</f>
        <v/>
      </c>
      <c r="J31" s="30" t="str">
        <f>IFERROR(IF(LEN(#REF!)=0,"",IF(AND(J$8=$E31,$F31=1),Milestone_Marker,"")),"")</f>
        <v/>
      </c>
      <c r="K31" s="30" t="str">
        <f>IFERROR(IF(LEN(#REF!)=0,"",IF(AND(K$8=$E31,$F31=1),Milestone_Marker,"")),"")</f>
        <v/>
      </c>
      <c r="L31" s="30" t="str">
        <f>IFERROR(IF(LEN(#REF!)=0,"",IF(AND(L$8=$E31,$F31=1),Milestone_Marker,"")),"")</f>
        <v/>
      </c>
      <c r="M31" s="30" t="str">
        <f>IFERROR(IF(LEN(#REF!)=0,"",IF(AND(M$8=$E31,$F31=1),Milestone_Marker,"")),"")</f>
        <v/>
      </c>
      <c r="N31" s="30" t="str">
        <f>IFERROR(IF(LEN(#REF!)=0,"",IF(AND(N$8=$E31,$F31=1),Milestone_Marker,"")),"")</f>
        <v/>
      </c>
      <c r="O31" s="30" t="str">
        <f>IFERROR(IF(LEN(#REF!)=0,"",IF(AND(O$8=$E31,$F31=1),Milestone_Marker,"")),"")</f>
        <v/>
      </c>
      <c r="P31" s="30" t="str">
        <f>IFERROR(IF(LEN(#REF!)=0,"",IF(AND(P$8=$E31,$F31=1),Milestone_Marker,"")),"")</f>
        <v/>
      </c>
      <c r="Q31" s="30" t="str">
        <f>IFERROR(IF(LEN(#REF!)=0,"",IF(AND(Q$8=$E31,$F31=1),Milestone_Marker,"")),"")</f>
        <v/>
      </c>
      <c r="R31" s="30" t="str">
        <f>IFERROR(IF(LEN(#REF!)=0,"",IF(AND(R$8=$E31,$F31=1),Milestone_Marker,"")),"")</f>
        <v/>
      </c>
      <c r="S31" s="30" t="str">
        <f>IFERROR(IF(LEN(#REF!)=0,"",IF(AND(S$8=$E31,$F31=1),Milestone_Marker,"")),"")</f>
        <v/>
      </c>
      <c r="T31" s="30" t="str">
        <f>IFERROR(IF(LEN(#REF!)=0,"",IF(AND(T$8=$E31,$F31=1),Milestone_Marker,"")),"")</f>
        <v/>
      </c>
      <c r="U31" s="30" t="str">
        <f>IFERROR(IF(LEN(#REF!)=0,"",IF(AND(U$8=$E31,$F31=1),Milestone_Marker,"")),"")</f>
        <v/>
      </c>
      <c r="V31" s="30" t="str">
        <f>IFERROR(IF(LEN(#REF!)=0,"",IF(AND(V$8=$E31,$F31=1),Milestone_Marker,"")),"")</f>
        <v/>
      </c>
      <c r="W31" s="30" t="str">
        <f>IFERROR(IF(LEN(#REF!)=0,"",IF(AND(W$8=$E31,$F31=1),Milestone_Marker,"")),"")</f>
        <v/>
      </c>
      <c r="X31" s="30" t="str">
        <f>IFERROR(IF(LEN(#REF!)=0,"",IF(AND(X$8=$E31,$F31=1),Milestone_Marker,"")),"")</f>
        <v/>
      </c>
      <c r="Y31" s="30" t="str">
        <f>IFERROR(IF(LEN(#REF!)=0,"",IF(AND(Y$8=$E31,$F31=1),Milestone_Marker,"")),"")</f>
        <v/>
      </c>
      <c r="Z31" s="30" t="str">
        <f>IFERROR(IF(LEN(#REF!)=0,"",IF(AND(Z$8=$E31,$F31=1),Milestone_Marker,"")),"")</f>
        <v/>
      </c>
      <c r="AA31" s="30" t="str">
        <f>IFERROR(IF(LEN(#REF!)=0,"",IF(AND(AA$8=$E31,$F31=1),Milestone_Marker,"")),"")</f>
        <v/>
      </c>
      <c r="AB31" s="30" t="str">
        <f>IFERROR(IF(LEN(#REF!)=0,"",IF(AND(AB$8=$E31,$F31=1),Milestone_Marker,"")),"")</f>
        <v/>
      </c>
      <c r="AC31" s="30" t="str">
        <f>IFERROR(IF(LEN(#REF!)=0,"",IF(AND(AC$8=$E31,$F31=1),Milestone_Marker,"")),"")</f>
        <v/>
      </c>
      <c r="AD31" s="30" t="str">
        <f>IFERROR(IF(LEN(#REF!)=0,"",IF(AND(AD$8=$E31,$F31=1),Milestone_Marker,"")),"")</f>
        <v/>
      </c>
      <c r="AE31" s="30" t="str">
        <f>IFERROR(IF(LEN(#REF!)=0,"",IF(AND(AE$8=$E31,$F31=1),Milestone_Marker,"")),"")</f>
        <v/>
      </c>
      <c r="AF31" s="30" t="str">
        <f>IFERROR(IF(LEN(#REF!)=0,"",IF(AND(AF$8=$E31,$F31=1),Milestone_Marker,"")),"")</f>
        <v/>
      </c>
      <c r="AG31" s="30" t="str">
        <f>IFERROR(IF(LEN(#REF!)=0,"",IF(AND(AG$8=$E31,$F31=1),Milestone_Marker,"")),"")</f>
        <v/>
      </c>
      <c r="AH31" s="30" t="str">
        <f>IFERROR(IF(LEN(#REF!)=0,"",IF(AND(AH$8=$E31,$F31=1),Milestone_Marker,"")),"")</f>
        <v/>
      </c>
      <c r="AI31" s="30" t="str">
        <f>IFERROR(IF(LEN(#REF!)=0,"",IF(AND(AI$8=$E31,$F31=1),Milestone_Marker,"")),"")</f>
        <v/>
      </c>
      <c r="AJ31" s="30" t="str">
        <f>IFERROR(IF(LEN(#REF!)=0,"",IF(AND(AJ$8=$E31,$F31=1),Milestone_Marker,"")),"")</f>
        <v/>
      </c>
      <c r="AK31" s="30" t="str">
        <f>IFERROR(IF(LEN(#REF!)=0,"",IF(AND(AK$8=$E31,$F31=1),Milestone_Marker,"")),"")</f>
        <v/>
      </c>
      <c r="AL31" s="30" t="str">
        <f>IFERROR(IF(LEN(#REF!)=0,"",IF(AND(AL$8=$E31,$F31=1),Milestone_Marker,"")),"")</f>
        <v/>
      </c>
      <c r="AM31" s="30" t="str">
        <f>IFERROR(IF(LEN(#REF!)=0,"",IF(AND(AM$8=$E31,$F31=1),Milestone_Marker,"")),"")</f>
        <v/>
      </c>
      <c r="AN31" s="30" t="str">
        <f>IFERROR(IF(LEN(#REF!)=0,"",IF(AND(AN$8=$E31,$F31=1),Milestone_Marker,"")),"")</f>
        <v/>
      </c>
      <c r="AO31" s="30" t="str">
        <f>IFERROR(IF(LEN(#REF!)=0,"",IF(AND(AO$8=$E31,$F31=1),Milestone_Marker,"")),"")</f>
        <v/>
      </c>
      <c r="AP31" s="30" t="str">
        <f>IFERROR(IF(LEN(#REF!)=0,"",IF(AND(AP$8=$E31,$F31=1),Milestone_Marker,"")),"")</f>
        <v/>
      </c>
      <c r="AQ31" s="30" t="str">
        <f>IFERROR(IF(LEN(#REF!)=0,"",IF(AND(AQ$8=$E31,$F31=1),Milestone_Marker,"")),"")</f>
        <v/>
      </c>
      <c r="AR31" s="30" t="str">
        <f>IFERROR(IF(LEN(#REF!)=0,"",IF(AND(AR$8=$E31,$F31=1),Milestone_Marker,"")),"")</f>
        <v/>
      </c>
      <c r="AS31" s="30" t="str">
        <f>IFERROR(IF(LEN(#REF!)=0,"",IF(AND(AS$8=$E31,$F31=1),Milestone_Marker,"")),"")</f>
        <v/>
      </c>
      <c r="AT31" s="30" t="str">
        <f>IFERROR(IF(LEN(#REF!)=0,"",IF(AND(AT$8=$E31,$F31=1),Milestone_Marker,"")),"")</f>
        <v/>
      </c>
      <c r="AU31" s="30" t="str">
        <f>IFERROR(IF(LEN(#REF!)=0,"",IF(AND(AU$8=$E31,$F31=1),Milestone_Marker,"")),"")</f>
        <v/>
      </c>
      <c r="AV31" s="30" t="str">
        <f>IFERROR(IF(LEN(#REF!)=0,"",IF(AND(AV$8=$E31,$F31=1),Milestone_Marker,"")),"")</f>
        <v/>
      </c>
      <c r="AW31" s="30" t="str">
        <f>IFERROR(IF(LEN(#REF!)=0,"",IF(AND(AW$8=$E31,$F31=1),Milestone_Marker,"")),"")</f>
        <v/>
      </c>
      <c r="AX31" s="30" t="str">
        <f>IFERROR(IF(LEN(#REF!)=0,"",IF(AND(AX$8=$E31,$F31=1),Milestone_Marker,"")),"")</f>
        <v/>
      </c>
      <c r="AY31" s="30" t="str">
        <f>IFERROR(IF(LEN(#REF!)=0,"",IF(AND(AY$8=$E31,$F31=1),Milestone_Marker,"")),"")</f>
        <v/>
      </c>
      <c r="AZ31" s="30" t="str">
        <f>IFERROR(IF(LEN(#REF!)=0,"",IF(AND(AZ$8=$E31,$F31=1),Milestone_Marker,"")),"")</f>
        <v/>
      </c>
      <c r="BA31" s="30" t="str">
        <f>IFERROR(IF(LEN(#REF!)=0,"",IF(AND(BA$8=$E31,$F31=1),Milestone_Marker,"")),"")</f>
        <v/>
      </c>
      <c r="BB31" s="30" t="str">
        <f>IFERROR(IF(LEN(#REF!)=0,"",IF(AND(BB$8=$E31,$F31=1),Milestone_Marker,"")),"")</f>
        <v/>
      </c>
      <c r="BC31" s="30" t="str">
        <f>IFERROR(IF(LEN(#REF!)=0,"",IF(AND(BC$8=$E31,$F31=1),Milestone_Marker,"")),"")</f>
        <v/>
      </c>
      <c r="BD31" s="30" t="str">
        <f>IFERROR(IF(LEN(#REF!)=0,"",IF(AND(BD$8=$E31,$F31=1),Milestone_Marker,"")),"")</f>
        <v/>
      </c>
    </row>
    <row r="32" spans="1:56" s="10" customFormat="1" ht="30" outlineLevel="1" x14ac:dyDescent="0.35">
      <c r="A32" s="54"/>
      <c r="B32" s="31" t="s">
        <v>30</v>
      </c>
      <c r="C32" s="65" t="s">
        <v>32</v>
      </c>
      <c r="D32" s="69">
        <v>0</v>
      </c>
      <c r="E32" s="70">
        <f>E30</f>
        <v>46057</v>
      </c>
      <c r="F32" s="71">
        <v>90</v>
      </c>
      <c r="G32" s="29"/>
      <c r="H32" s="30" t="str">
        <f>IFERROR(IF(LEN(#REF!)=0,"",IF(AND(H$8=$E32,$F32=1),Milestone_Marker,"")),"")</f>
        <v/>
      </c>
      <c r="I32" s="30" t="str">
        <f>IFERROR(IF(LEN(#REF!)=0,"",IF(AND(I$8=$E32,$F32=1),Milestone_Marker,"")),"")</f>
        <v/>
      </c>
      <c r="J32" s="30" t="str">
        <f>IFERROR(IF(LEN(#REF!)=0,"",IF(AND(J$8=$E32,$F32=1),Milestone_Marker,"")),"")</f>
        <v/>
      </c>
      <c r="K32" s="30" t="str">
        <f>IFERROR(IF(LEN(#REF!)=0,"",IF(AND(K$8=$E32,$F32=1),Milestone_Marker,"")),"")</f>
        <v/>
      </c>
      <c r="L32" s="30" t="str">
        <f>IFERROR(IF(LEN(#REF!)=0,"",IF(AND(L$8=$E32,$F32=1),Milestone_Marker,"")),"")</f>
        <v/>
      </c>
      <c r="M32" s="30" t="str">
        <f>IFERROR(IF(LEN(#REF!)=0,"",IF(AND(M$8=$E32,$F32=1),Milestone_Marker,"")),"")</f>
        <v/>
      </c>
      <c r="N32" s="30" t="str">
        <f>IFERROR(IF(LEN(#REF!)=0,"",IF(AND(N$8=$E32,$F32=1),Milestone_Marker,"")),"")</f>
        <v/>
      </c>
      <c r="O32" s="30" t="str">
        <f>IFERROR(IF(LEN(#REF!)=0,"",IF(AND(O$8=$E32,$F32=1),Milestone_Marker,"")),"")</f>
        <v/>
      </c>
      <c r="P32" s="30" t="str">
        <f>IFERROR(IF(LEN(#REF!)=0,"",IF(AND(P$8=$E32,$F32=1),Milestone_Marker,"")),"")</f>
        <v/>
      </c>
      <c r="Q32" s="30" t="str">
        <f>IFERROR(IF(LEN(#REF!)=0,"",IF(AND(Q$8=$E32,$F32=1),Milestone_Marker,"")),"")</f>
        <v/>
      </c>
      <c r="R32" s="30" t="str">
        <f>IFERROR(IF(LEN(#REF!)=0,"",IF(AND(R$8=$E32,$F32=1),Milestone_Marker,"")),"")</f>
        <v/>
      </c>
      <c r="S32" s="30" t="str">
        <f>IFERROR(IF(LEN(#REF!)=0,"",IF(AND(S$8=$E32,$F32=1),Milestone_Marker,"")),"")</f>
        <v/>
      </c>
      <c r="T32" s="30" t="str">
        <f>IFERROR(IF(LEN(#REF!)=0,"",IF(AND(T$8=$E32,$F32=1),Milestone_Marker,"")),"")</f>
        <v/>
      </c>
      <c r="U32" s="30" t="str">
        <f>IFERROR(IF(LEN(#REF!)=0,"",IF(AND(U$8=$E32,$F32=1),Milestone_Marker,"")),"")</f>
        <v/>
      </c>
      <c r="V32" s="30" t="str">
        <f>IFERROR(IF(LEN(#REF!)=0,"",IF(AND(V$8=$E32,$F32=1),Milestone_Marker,"")),"")</f>
        <v/>
      </c>
      <c r="W32" s="30" t="str">
        <f>IFERROR(IF(LEN(#REF!)=0,"",IF(AND(W$8=$E32,$F32=1),Milestone_Marker,"")),"")</f>
        <v/>
      </c>
      <c r="X32" s="30" t="str">
        <f>IFERROR(IF(LEN(#REF!)=0,"",IF(AND(X$8=$E32,$F32=1),Milestone_Marker,"")),"")</f>
        <v/>
      </c>
      <c r="Y32" s="30" t="str">
        <f>IFERROR(IF(LEN(#REF!)=0,"",IF(AND(Y$8=$E32,$F32=1),Milestone_Marker,"")),"")</f>
        <v/>
      </c>
      <c r="Z32" s="30" t="str">
        <f>IFERROR(IF(LEN(#REF!)=0,"",IF(AND(Z$8=$E32,$F32=1),Milestone_Marker,"")),"")</f>
        <v/>
      </c>
      <c r="AA32" s="30" t="str">
        <f>IFERROR(IF(LEN(#REF!)=0,"",IF(AND(AA$8=$E32,$F32=1),Milestone_Marker,"")),"")</f>
        <v/>
      </c>
      <c r="AB32" s="30" t="str">
        <f>IFERROR(IF(LEN(#REF!)=0,"",IF(AND(AB$8=$E32,$F32=1),Milestone_Marker,"")),"")</f>
        <v/>
      </c>
      <c r="AC32" s="30" t="str">
        <f>IFERROR(IF(LEN(#REF!)=0,"",IF(AND(AC$8=$E32,$F32=1),Milestone_Marker,"")),"")</f>
        <v/>
      </c>
      <c r="AD32" s="30" t="str">
        <f>IFERROR(IF(LEN(#REF!)=0,"",IF(AND(AD$8=$E32,$F32=1),Milestone_Marker,"")),"")</f>
        <v/>
      </c>
      <c r="AE32" s="30" t="str">
        <f>IFERROR(IF(LEN(#REF!)=0,"",IF(AND(AE$8=$E32,$F32=1),Milestone_Marker,"")),"")</f>
        <v/>
      </c>
      <c r="AF32" s="30" t="str">
        <f>IFERROR(IF(LEN(#REF!)=0,"",IF(AND(AF$8=$E32,$F32=1),Milestone_Marker,"")),"")</f>
        <v/>
      </c>
      <c r="AG32" s="30" t="str">
        <f>IFERROR(IF(LEN(#REF!)=0,"",IF(AND(AG$8=$E32,$F32=1),Milestone_Marker,"")),"")</f>
        <v/>
      </c>
      <c r="AH32" s="30" t="str">
        <f>IFERROR(IF(LEN(#REF!)=0,"",IF(AND(AH$8=$E32,$F32=1),Milestone_Marker,"")),"")</f>
        <v/>
      </c>
      <c r="AI32" s="30" t="str">
        <f>IFERROR(IF(LEN(#REF!)=0,"",IF(AND(AI$8=$E32,$F32=1),Milestone_Marker,"")),"")</f>
        <v/>
      </c>
      <c r="AJ32" s="30" t="str">
        <f>IFERROR(IF(LEN(#REF!)=0,"",IF(AND(AJ$8=$E32,$F32=1),Milestone_Marker,"")),"")</f>
        <v/>
      </c>
      <c r="AK32" s="30" t="str">
        <f>IFERROR(IF(LEN(#REF!)=0,"",IF(AND(AK$8=$E32,$F32=1),Milestone_Marker,"")),"")</f>
        <v/>
      </c>
      <c r="AL32" s="30" t="str">
        <f>IFERROR(IF(LEN(#REF!)=0,"",IF(AND(AL$8=$E32,$F32=1),Milestone_Marker,"")),"")</f>
        <v/>
      </c>
      <c r="AM32" s="30" t="str">
        <f>IFERROR(IF(LEN(#REF!)=0,"",IF(AND(AM$8=$E32,$F32=1),Milestone_Marker,"")),"")</f>
        <v/>
      </c>
      <c r="AN32" s="30" t="str">
        <f>IFERROR(IF(LEN(#REF!)=0,"",IF(AND(AN$8=$E32,$F32=1),Milestone_Marker,"")),"")</f>
        <v/>
      </c>
      <c r="AO32" s="30" t="str">
        <f>IFERROR(IF(LEN(#REF!)=0,"",IF(AND(AO$8=$E32,$F32=1),Milestone_Marker,"")),"")</f>
        <v/>
      </c>
      <c r="AP32" s="30" t="str">
        <f>IFERROR(IF(LEN(#REF!)=0,"",IF(AND(AP$8=$E32,$F32=1),Milestone_Marker,"")),"")</f>
        <v/>
      </c>
      <c r="AQ32" s="30" t="str">
        <f>IFERROR(IF(LEN(#REF!)=0,"",IF(AND(AQ$8=$E32,$F32=1),Milestone_Marker,"")),"")</f>
        <v/>
      </c>
      <c r="AR32" s="30" t="str">
        <f>IFERROR(IF(LEN(#REF!)=0,"",IF(AND(AR$8=$E32,$F32=1),Milestone_Marker,"")),"")</f>
        <v/>
      </c>
      <c r="AS32" s="30" t="str">
        <f>IFERROR(IF(LEN(#REF!)=0,"",IF(AND(AS$8=$E32,$F32=1),Milestone_Marker,"")),"")</f>
        <v/>
      </c>
      <c r="AT32" s="30" t="str">
        <f>IFERROR(IF(LEN(#REF!)=0,"",IF(AND(AT$8=$E32,$F32=1),Milestone_Marker,"")),"")</f>
        <v/>
      </c>
      <c r="AU32" s="30" t="str">
        <f>IFERROR(IF(LEN(#REF!)=0,"",IF(AND(AU$8=$E32,$F32=1),Milestone_Marker,"")),"")</f>
        <v/>
      </c>
      <c r="AV32" s="30" t="str">
        <f>IFERROR(IF(LEN(#REF!)=0,"",IF(AND(AV$8=$E32,$F32=1),Milestone_Marker,"")),"")</f>
        <v/>
      </c>
      <c r="AW32" s="30" t="str">
        <f>IFERROR(IF(LEN(#REF!)=0,"",IF(AND(AW$8=$E32,$F32=1),Milestone_Marker,"")),"")</f>
        <v/>
      </c>
      <c r="AX32" s="30" t="str">
        <f>IFERROR(IF(LEN(#REF!)=0,"",IF(AND(AX$8=$E32,$F32=1),Milestone_Marker,"")),"")</f>
        <v/>
      </c>
      <c r="AY32" s="30" t="str">
        <f>IFERROR(IF(LEN(#REF!)=0,"",IF(AND(AY$8=$E32,$F32=1),Milestone_Marker,"")),"")</f>
        <v/>
      </c>
      <c r="AZ32" s="30" t="str">
        <f>IFERROR(IF(LEN(#REF!)=0,"",IF(AND(AZ$8=$E32,$F32=1),Milestone_Marker,"")),"")</f>
        <v/>
      </c>
      <c r="BA32" s="30" t="str">
        <f>IFERROR(IF(LEN(#REF!)=0,"",IF(AND(BA$8=$E32,$F32=1),Milestone_Marker,"")),"")</f>
        <v/>
      </c>
      <c r="BB32" s="30" t="str">
        <f>IFERROR(IF(LEN(#REF!)=0,"",IF(AND(BB$8=$E32,$F32=1),Milestone_Marker,"")),"")</f>
        <v/>
      </c>
      <c r="BC32" s="30" t="str">
        <f>IFERROR(IF(LEN(#REF!)=0,"",IF(AND(BC$8=$E32,$F32=1),Milestone_Marker,"")),"")</f>
        <v/>
      </c>
      <c r="BD32" s="30" t="str">
        <f>IFERROR(IF(LEN(#REF!)=0,"",IF(AND(BD$8=$E32,$F32=1),Milestone_Marker,"")),"")</f>
        <v/>
      </c>
    </row>
    <row r="33" spans="1:56" s="10" customFormat="1" x14ac:dyDescent="0.35">
      <c r="A33" s="54"/>
      <c r="B33" s="33"/>
      <c r="C33" s="28"/>
      <c r="D33" s="50"/>
      <c r="E33" s="32"/>
      <c r="F33" s="25"/>
      <c r="G33" s="29"/>
      <c r="H33" s="30" t="str">
        <f>IFERROR(IF(LEN(#REF!)=0,"",IF(AND(H$8=$E33,$F33=1),Milestone_Marker,"")),"")</f>
        <v/>
      </c>
      <c r="I33" s="30" t="str">
        <f>IFERROR(IF(LEN(#REF!)=0,"",IF(AND(I$8=$E33,$F33=1),Milestone_Marker,"")),"")</f>
        <v/>
      </c>
      <c r="J33" s="30" t="str">
        <f>IFERROR(IF(LEN(#REF!)=0,"",IF(AND(J$8=$E33,$F33=1),Milestone_Marker,"")),"")</f>
        <v/>
      </c>
      <c r="K33" s="30" t="str">
        <f>IFERROR(IF(LEN(#REF!)=0,"",IF(AND(K$8=$E33,$F33=1),Milestone_Marker,"")),"")</f>
        <v/>
      </c>
      <c r="L33" s="30" t="str">
        <f>IFERROR(IF(LEN(#REF!)=0,"",IF(AND(L$8=$E33,$F33=1),Milestone_Marker,"")),"")</f>
        <v/>
      </c>
      <c r="M33" s="30" t="str">
        <f>IFERROR(IF(LEN(#REF!)=0,"",IF(AND(M$8=$E33,$F33=1),Milestone_Marker,"")),"")</f>
        <v/>
      </c>
      <c r="N33" s="30" t="str">
        <f>IFERROR(IF(LEN(#REF!)=0,"",IF(AND(N$8=$E33,$F33=1),Milestone_Marker,"")),"")</f>
        <v/>
      </c>
      <c r="O33" s="30" t="str">
        <f>IFERROR(IF(LEN(#REF!)=0,"",IF(AND(O$8=$E33,$F33=1),Milestone_Marker,"")),"")</f>
        <v/>
      </c>
      <c r="P33" s="30" t="str">
        <f>IFERROR(IF(LEN(#REF!)=0,"",IF(AND(P$8=$E33,$F33=1),Milestone_Marker,"")),"")</f>
        <v/>
      </c>
      <c r="Q33" s="30" t="str">
        <f>IFERROR(IF(LEN(#REF!)=0,"",IF(AND(Q$8=$E33,$F33=1),Milestone_Marker,"")),"")</f>
        <v/>
      </c>
      <c r="R33" s="30" t="str">
        <f>IFERROR(IF(LEN(#REF!)=0,"",IF(AND(R$8=$E33,$F33=1),Milestone_Marker,"")),"")</f>
        <v/>
      </c>
      <c r="S33" s="30" t="str">
        <f>IFERROR(IF(LEN(#REF!)=0,"",IF(AND(S$8=$E33,$F33=1),Milestone_Marker,"")),"")</f>
        <v/>
      </c>
      <c r="T33" s="30" t="str">
        <f>IFERROR(IF(LEN(#REF!)=0,"",IF(AND(T$8=$E33,$F33=1),Milestone_Marker,"")),"")</f>
        <v/>
      </c>
      <c r="U33" s="30" t="str">
        <f>IFERROR(IF(LEN(#REF!)=0,"",IF(AND(U$8=$E33,$F33=1),Milestone_Marker,"")),"")</f>
        <v/>
      </c>
      <c r="V33" s="30" t="str">
        <f>IFERROR(IF(LEN(#REF!)=0,"",IF(AND(V$8=$E33,$F33=1),Milestone_Marker,"")),"")</f>
        <v/>
      </c>
      <c r="W33" s="30" t="str">
        <f>IFERROR(IF(LEN(#REF!)=0,"",IF(AND(W$8=$E33,$F33=1),Milestone_Marker,"")),"")</f>
        <v/>
      </c>
      <c r="X33" s="30" t="str">
        <f>IFERROR(IF(LEN(#REF!)=0,"",IF(AND(X$8=$E33,$F33=1),Milestone_Marker,"")),"")</f>
        <v/>
      </c>
      <c r="Y33" s="30" t="str">
        <f>IFERROR(IF(LEN(#REF!)=0,"",IF(AND(Y$8=$E33,$F33=1),Milestone_Marker,"")),"")</f>
        <v/>
      </c>
      <c r="Z33" s="30" t="str">
        <f>IFERROR(IF(LEN(#REF!)=0,"",IF(AND(Z$8=$E33,$F33=1),Milestone_Marker,"")),"")</f>
        <v/>
      </c>
      <c r="AA33" s="30" t="str">
        <f>IFERROR(IF(LEN(#REF!)=0,"",IF(AND(AA$8=$E33,$F33=1),Milestone_Marker,"")),"")</f>
        <v/>
      </c>
      <c r="AB33" s="30" t="str">
        <f>IFERROR(IF(LEN(#REF!)=0,"",IF(AND(AB$8=$E33,$F33=1),Milestone_Marker,"")),"")</f>
        <v/>
      </c>
      <c r="AC33" s="30" t="str">
        <f>IFERROR(IF(LEN(#REF!)=0,"",IF(AND(AC$8=$E33,$F33=1),Milestone_Marker,"")),"")</f>
        <v/>
      </c>
      <c r="AD33" s="30" t="str">
        <f>IFERROR(IF(LEN(#REF!)=0,"",IF(AND(AD$8=$E33,$F33=1),Milestone_Marker,"")),"")</f>
        <v/>
      </c>
      <c r="AE33" s="30" t="str">
        <f>IFERROR(IF(LEN(#REF!)=0,"",IF(AND(AE$8=$E33,$F33=1),Milestone_Marker,"")),"")</f>
        <v/>
      </c>
      <c r="AF33" s="30" t="str">
        <f>IFERROR(IF(LEN(#REF!)=0,"",IF(AND(AF$8=$E33,$F33=1),Milestone_Marker,"")),"")</f>
        <v/>
      </c>
      <c r="AG33" s="30" t="str">
        <f>IFERROR(IF(LEN(#REF!)=0,"",IF(AND(AG$8=$E33,$F33=1),Milestone_Marker,"")),"")</f>
        <v/>
      </c>
      <c r="AH33" s="30" t="str">
        <f>IFERROR(IF(LEN(#REF!)=0,"",IF(AND(AH$8=$E33,$F33=1),Milestone_Marker,"")),"")</f>
        <v/>
      </c>
      <c r="AI33" s="30" t="str">
        <f>IFERROR(IF(LEN(#REF!)=0,"",IF(AND(AI$8=$E33,$F33=1),Milestone_Marker,"")),"")</f>
        <v/>
      </c>
      <c r="AJ33" s="30" t="str">
        <f>IFERROR(IF(LEN(#REF!)=0,"",IF(AND(AJ$8=$E33,$F33=1),Milestone_Marker,"")),"")</f>
        <v/>
      </c>
      <c r="AK33" s="30" t="str">
        <f>IFERROR(IF(LEN(#REF!)=0,"",IF(AND(AK$8=$E33,$F33=1),Milestone_Marker,"")),"")</f>
        <v/>
      </c>
      <c r="AL33" s="30" t="str">
        <f>IFERROR(IF(LEN(#REF!)=0,"",IF(AND(AL$8=$E33,$F33=1),Milestone_Marker,"")),"")</f>
        <v/>
      </c>
      <c r="AM33" s="30" t="str">
        <f>IFERROR(IF(LEN(#REF!)=0,"",IF(AND(AM$8=$E33,$F33=1),Milestone_Marker,"")),"")</f>
        <v/>
      </c>
      <c r="AN33" s="30" t="str">
        <f>IFERROR(IF(LEN(#REF!)=0,"",IF(AND(AN$8=$E33,$F33=1),Milestone_Marker,"")),"")</f>
        <v/>
      </c>
      <c r="AO33" s="30" t="str">
        <f>IFERROR(IF(LEN(#REF!)=0,"",IF(AND(AO$8=$E33,$F33=1),Milestone_Marker,"")),"")</f>
        <v/>
      </c>
      <c r="AP33" s="30" t="str">
        <f>IFERROR(IF(LEN(#REF!)=0,"",IF(AND(AP$8=$E33,$F33=1),Milestone_Marker,"")),"")</f>
        <v/>
      </c>
      <c r="AQ33" s="30" t="str">
        <f>IFERROR(IF(LEN(#REF!)=0,"",IF(AND(AQ$8=$E33,$F33=1),Milestone_Marker,"")),"")</f>
        <v/>
      </c>
      <c r="AR33" s="30" t="str">
        <f>IFERROR(IF(LEN(#REF!)=0,"",IF(AND(AR$8=$E33,$F33=1),Milestone_Marker,"")),"")</f>
        <v/>
      </c>
      <c r="AS33" s="30" t="str">
        <f>IFERROR(IF(LEN(#REF!)=0,"",IF(AND(AS$8=$E33,$F33=1),Milestone_Marker,"")),"")</f>
        <v/>
      </c>
      <c r="AT33" s="30" t="str">
        <f>IFERROR(IF(LEN(#REF!)=0,"",IF(AND(AT$8=$E33,$F33=1),Milestone_Marker,"")),"")</f>
        <v/>
      </c>
      <c r="AU33" s="30" t="str">
        <f>IFERROR(IF(LEN(#REF!)=0,"",IF(AND(AU$8=$E33,$F33=1),Milestone_Marker,"")),"")</f>
        <v/>
      </c>
      <c r="AV33" s="30" t="str">
        <f>IFERROR(IF(LEN(#REF!)=0,"",IF(AND(AV$8=$E33,$F33=1),Milestone_Marker,"")),"")</f>
        <v/>
      </c>
      <c r="AW33" s="30" t="str">
        <f>IFERROR(IF(LEN(#REF!)=0,"",IF(AND(AW$8=$E33,$F33=1),Milestone_Marker,"")),"")</f>
        <v/>
      </c>
      <c r="AX33" s="30" t="str">
        <f>IFERROR(IF(LEN(#REF!)=0,"",IF(AND(AX$8=$E33,$F33=1),Milestone_Marker,"")),"")</f>
        <v/>
      </c>
      <c r="AY33" s="30" t="str">
        <f>IFERROR(IF(LEN(#REF!)=0,"",IF(AND(AY$8=$E33,$F33=1),Milestone_Marker,"")),"")</f>
        <v/>
      </c>
      <c r="AZ33" s="30" t="str">
        <f>IFERROR(IF(LEN(#REF!)=0,"",IF(AND(AZ$8=$E33,$F33=1),Milestone_Marker,"")),"")</f>
        <v/>
      </c>
      <c r="BA33" s="30" t="str">
        <f>IFERROR(IF(LEN(#REF!)=0,"",IF(AND(BA$8=$E33,$F33=1),Milestone_Marker,"")),"")</f>
        <v/>
      </c>
      <c r="BB33" s="30" t="str">
        <f>IFERROR(IF(LEN(#REF!)=0,"",IF(AND(BB$8=$E33,$F33=1),Milestone_Marker,"")),"")</f>
        <v/>
      </c>
      <c r="BC33" s="30" t="str">
        <f>IFERROR(IF(LEN(#REF!)=0,"",IF(AND(BC$8=$E33,$F33=1),Milestone_Marker,"")),"")</f>
        <v/>
      </c>
      <c r="BD33" s="30" t="str">
        <f>IFERROR(IF(LEN(#REF!)=0,"",IF(AND(BD$8=$E33,$F33=1),Milestone_Marker,"")),"")</f>
        <v/>
      </c>
    </row>
    <row r="34" spans="1:56" s="10" customFormat="1" ht="15.5" thickBot="1" x14ac:dyDescent="0.4">
      <c r="A34" s="6"/>
      <c r="B34" s="34" t="s">
        <v>3</v>
      </c>
      <c r="C34" s="34"/>
      <c r="D34" s="34"/>
      <c r="E34" s="35"/>
      <c r="F34" s="34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</row>
    <row r="35" spans="1:56" x14ac:dyDescent="0.35">
      <c r="C35" s="38"/>
      <c r="F35" s="39"/>
      <c r="G35" s="40"/>
    </row>
    <row r="36" spans="1:56" x14ac:dyDescent="0.35">
      <c r="C36" s="41"/>
    </row>
  </sheetData>
  <mergeCells count="1">
    <mergeCell ref="O5:V5"/>
  </mergeCells>
  <phoneticPr fontId="22"/>
  <conditionalFormatting sqref="D9:D33">
    <cfRule type="dataBar" priority="4">
      <dataBar>
        <cfvo type="num" val="0"/>
        <cfvo type="num" val="1"/>
        <color theme="5" tint="0.79998168889431442"/>
      </dataBar>
      <extLst>
        <ext xmlns:x14="http://schemas.microsoft.com/office/spreadsheetml/2009/9/main" uri="{B025F937-C7B1-47D3-B67F-A62EFF666E3E}">
          <x14:id>{540286B8-7AC6-4E36-9AC6-B473250C18BE}</x14:id>
        </ext>
      </extLst>
    </cfRule>
  </conditionalFormatting>
  <conditionalFormatting sqref="H8:BD9">
    <cfRule type="expression" dxfId="2" priority="1">
      <formula>H$8&lt;=TODAY()</formula>
    </cfRule>
  </conditionalFormatting>
  <conditionalFormatting sqref="H11:BD33">
    <cfRule type="expression" dxfId="1" priority="6">
      <formula>H$8&lt;=今日</formula>
    </cfRule>
  </conditionalFormatting>
  <conditionalFormatting sqref="H10:BD33">
    <cfRule type="expression" dxfId="0" priority="104" stopIfTrue="1">
      <formula>AND(H$8&gt;=$E10+1,H$8&lt;=$E10+$F10-2)</formula>
    </cfRule>
  </conditionalFormatting>
  <dataValidations count="9">
    <dataValidation type="whole" operator="greaterThanOrEqual" allowBlank="1" showInputMessage="1" promptTitle="スクロールの増分" prompt="この番号を変更すると、ガント チャート ビューがスクロールされます。" sqref="U6" xr:uid="{CA577E92-4007-4828-97D2-1115074536AD}">
      <formula1>0</formula1>
    </dataValidation>
    <dataValidation allowBlank="1" showInputMessage="1" showErrorMessage="1" prompt="この行は、ガント マイルストーン データの末尾をマークします。この行には何も入力しないでください。_x000a__x000a_さらにアイテムを追加するには、この行の上に新しい行を挿入します。" sqref="A34" xr:uid="{CCD2E5E5-784F-499B-A260-3012F9776CF7}"/>
    <dataValidation allowBlank="1" showInputMessage="1" showErrorMessage="1" promptTitle="プロジェクト情報を入力する " prompt="セル B10 からセル F10 に、マイルストーンの説明を入力し、アイテムを割り当て、タスクの進捗状況を達成率として入力し、タスクの開始日と期間 (日数) を入力します。ガント チャートは自動的に更新されます。" sqref="A11" xr:uid="{99028776-0983-4A2B-8229-E9B1B386B54F}"/>
    <dataValidation allowBlank="1" showInputMessage="1" showErrorMessage="1" prompt="B8 には、プロジェクトのスケジュールの見出しが含まれます。H8 から BK8 には、上にある日付の各曜日の最初の文字が表示されます。すべてのタイムライン グラフは、入力された開始日と日数に基づいて自動的に生成されます。" sqref="A9" xr:uid="{6F1A3A71-D702-478F-9FFD-6E9EEB73617E}"/>
    <dataValidation allowBlank="1" showInputMessage="1" showErrorMessage="1" prompt="行 6 の日付に対応する月が、セル H6 からセル BK6 に表示されます。月の日付は、セル H7 以降の行 7 に表示されます。これらのセルは変更しないでください。これらのセルは、プロジェクトの開始日とスクロール バーの増分に基づいて自動的に更新されます。" sqref="A8" xr:uid="{8C342261-B10E-4601-B76E-640195D7AA7C}"/>
    <dataValidation allowBlank="1" showInputMessage="1" showErrorMessage="1" prompt="既定のマイルストーン マーカーの種類を変更するには、セル C6 に 0、1、または 2 を入力します。対応するマーカーがセル D6 に表示されます。マーカーを変更するには、そのセルおよび下のテーブルで条件付き書式を変更します。_x000a_" sqref="A7" xr:uid="{CD437DD6-BE85-451D-A743-D3169C6E7E83}"/>
    <dataValidation allowBlank="1" showInputMessage="1" showErrorMessage="1" prompt="スクロールの増分はセル U5 に表示されます。スクロール バーはセル H5 から M5 に表示されます。スクロールの増分を増やすか、スクロール バーを使用して、ガント チャートのタイムラインを増分します。_x000a_セル U5 に 0 を入力すると、グラフがプロジェクトの開始時点にリセットされます。_x000a_" sqref="A5:A6" xr:uid="{72B61B62-4789-4963-8EAF-32E01925CDAE}"/>
    <dataValidation allowBlank="1" showInputMessage="1" showErrorMessage="1" prompt="セル B3 に会社名を入力します。_x000a__x000a_セル B4 にプロジェクト主任名を入力します。_x000a__x000a_セル C5 に、プロジェクトの開始日を入力するか、サンプルの数式を使用してガント データ テーブルから最も早い日付の値を見つけます。プロジェクトの開始日: ラベルはセル B5 に表示されます。" sqref="A3" xr:uid="{92B18A7A-1717-401F-9085-4097F5D30A04}"/>
    <dataValidation allowBlank="1" showInputMessage="1" showErrorMessage="1" promptTitle="ガント チャートを作成する " prompt="セル B2 にこのプロジェクトのタイトルを入力します。_x000a__x000a_このワークシートの使い方 (スクリーン リーダーの説明やこのブックの作成者など) は、[詳細情報] ワークシートで確認できます。_x000a_列 A を下方に移動しながら、詳細な説明を確認できます。" sqref="A2" xr:uid="{275D46EB-2262-46B5-B921-A7AE07606CFE}"/>
  </dataValidations>
  <printOptions horizontalCentered="1"/>
  <pageMargins left="0.25" right="0.25" top="0.5" bottom="0.5" header="0.3" footer="0.3"/>
  <pageSetup paperSize="9" scale="48" fitToHeight="0" orientation="landscape" r:id="rId1"/>
  <headerFooter differentFirst="1"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スクロール バー 1">
              <controlPr defaultSize="0" autoPict="0" altText="ガント タイムラインをスクロールするためのスクロール バー。">
                <anchor moveWithCells="1">
                  <from>
                    <xdr:col>7</xdr:col>
                    <xdr:colOff>38100</xdr:colOff>
                    <xdr:row>4</xdr:row>
                    <xdr:rowOff>31750</xdr:rowOff>
                  </from>
                  <to>
                    <xdr:col>12</xdr:col>
                    <xdr:colOff>285750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51E5B4-F402-404C-8872-A860F2752922}">
            <x14:iconSet iconSet="3Flag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igns" iconId="1"/>
              <x14:cfIcon iconSet="3Flags" iconId="0"/>
              <x14:cfIcon iconSet="3Signs" iconId="0"/>
            </x14:iconSet>
          </x14:cfRule>
          <xm:sqref>D7</xm:sqref>
        </x14:conditionalFormatting>
        <x14:conditionalFormatting xmlns:xm="http://schemas.microsoft.com/office/excel/2006/main">
          <x14:cfRule type="dataBar" id="{540286B8-7AC6-4E36-9AC6-B473250C18B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D9:D33</xm:sqref>
        </x14:conditionalFormatting>
        <x14:conditionalFormatting xmlns:xm="http://schemas.microsoft.com/office/excel/2006/main">
          <x14:cfRule type="iconSet" priority="103" id="{6CFD343A-60A2-44CC-9D18-C16DD3A9DB07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igns" iconId="1"/>
              <x14:cfIcon iconSet="3Flags" iconId="0"/>
              <x14:cfIcon iconSet="3Signs" iconId="0"/>
            </x14:iconSet>
          </x14:cfRule>
          <xm:sqref>H10:BD33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374E5EEC76214880050B791517E8FD" ma:contentTypeVersion="19" ma:contentTypeDescription="新しいドキュメントを作成します。" ma:contentTypeScope="" ma:versionID="cf02db573d4cfb32c3101700c243c3c5">
  <xsd:schema xmlns:xsd="http://www.w3.org/2001/XMLSchema" xmlns:xs="http://www.w3.org/2001/XMLSchema" xmlns:p="http://schemas.microsoft.com/office/2006/metadata/properties" xmlns:ns2="e0fe755e-3330-483a-b984-ed14e21f7b82" xmlns:ns3="45b23566-99c5-4cb3-9c26-571188270182" targetNamespace="http://schemas.microsoft.com/office/2006/metadata/properties" ma:root="true" ma:fieldsID="8cb8cc4eb409d27d364e6f520a0d6a2a" ns2:_="" ns3:_="">
    <xsd:import namespace="e0fe755e-3330-483a-b984-ed14e21f7b82"/>
    <xsd:import namespace="45b23566-99c5-4cb3-9c26-571188270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x30b3__x30e1__x30f3__x30c8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e755e-3330-483a-b984-ed14e21f7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4668f6a-9887-4743-8e2c-5ce4a8adb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x30b3__x30e1__x30f3__x30c8_" ma:index="23" nillable="true" ma:displayName="コメント" ma:format="Dropdown" ma:internalName="_x30b3__x30e1__x30f3__x30c8_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23566-99c5-4cb3-9c26-571188270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886a08b-9262-4778-890f-0b0ce979715b}" ma:internalName="TaxCatchAll" ma:showField="CatchAllData" ma:web="45b23566-99c5-4cb3-9c26-571188270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b23566-99c5-4cb3-9c26-571188270182" xsi:nil="true"/>
    <MediaServiceKeyPoints xmlns="e0fe755e-3330-483a-b984-ed14e21f7b82" xsi:nil="true"/>
    <lcf76f155ced4ddcb4097134ff3c332f xmlns="e0fe755e-3330-483a-b984-ed14e21f7b82">
      <Terms xmlns="http://schemas.microsoft.com/office/infopath/2007/PartnerControls"/>
    </lcf76f155ced4ddcb4097134ff3c332f>
    <_x30b3__x30e1__x30f3__x30c8_ xmlns="e0fe755e-3330-483a-b984-ed14e21f7b82" xsi:nil="true"/>
  </documentManagement>
</p:properties>
</file>

<file path=customXml/itemProps1.xml><?xml version="1.0" encoding="utf-8"?>
<ds:datastoreItem xmlns:ds="http://schemas.openxmlformats.org/officeDocument/2006/customXml" ds:itemID="{08FF5B00-253F-4143-9708-C58D9FEAD544}"/>
</file>

<file path=customXml/itemProps2.xml><?xml version="1.0" encoding="utf-8"?>
<ds:datastoreItem xmlns:ds="http://schemas.openxmlformats.org/officeDocument/2006/customXml" ds:itemID="{FF8EE784-10F3-46EF-B6DC-D206373B3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E488A-90BD-4FEC-9F20-FFAF098D38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TM22588720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医療情報システムセキュリティ対策</vt:lpstr>
      <vt:lpstr>医療情報システムセキュリティ対策!Milestone_Marker</vt:lpstr>
      <vt:lpstr>医療情報システムセキュリティ対策!Print_Titles</vt:lpstr>
      <vt:lpstr>医療情報システムセキュリティ対策!Project_Start</vt:lpstr>
      <vt:lpstr>医療情報システムセキュリティ対策!Scrolling_Increment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2023-01-31T06:42:16Z</dcterms:created>
  <dcterms:modified xsi:type="dcterms:W3CDTF">2025-10-07T08:46:58Z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0x010100E3374E5EEC76214880050B791517E8FD</vt:lpwstr>
  </property>
</Properties>
</file>